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alumniumonsac-my.sharepoint.com/personal/534825_umons_ac_be/Documents/Bureau/PC only/Thèse 7/Thèse/Chapitre 5 Résultats/Même si/"/>
    </mc:Choice>
  </mc:AlternateContent>
  <xr:revisionPtr revIDLastSave="4813" documentId="11_AD4D9D64A577C15A4A54182A609B55565ADEDD97" xr6:coauthVersionLast="47" xr6:coauthVersionMax="47" xr10:uidLastSave="{38A53574-15C7-4D2F-91F6-1CA6015801A9}"/>
  <bookViews>
    <workbookView xWindow="-108" yWindow="-108" windowWidth="23256" windowHeight="12456" activeTab="3" xr2:uid="{00000000-000D-0000-FFFF-FFFF00000000}"/>
  </bookViews>
  <sheets>
    <sheet name="Feuil1" sheetId="1" r:id="rId1"/>
    <sheet name="Tests" sheetId="2" r:id="rId2"/>
    <sheet name="Longueurs" sheetId="3" r:id="rId3"/>
    <sheet name="150 occurrences" sheetId="4" r:id="rId4"/>
  </sheets>
  <definedNames>
    <definedName name="_xlnm._FilterDatabase" localSheetId="3" hidden="1">'150 occurrences'!$A$1:$Q$154</definedName>
    <definedName name="_xlnm._FilterDatabase" localSheetId="0" hidden="1">Feuil1!$A$1:$V$253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6" i="4" l="1"/>
  <c r="N156" i="4"/>
  <c r="B231" i="3"/>
  <c r="R16" i="3" l="1"/>
  <c r="Q16" i="3"/>
  <c r="R15" i="3"/>
  <c r="Q15" i="3"/>
  <c r="O162" i="3"/>
  <c r="O161" i="3"/>
  <c r="N162" i="3"/>
  <c r="N161" i="3"/>
  <c r="L87" i="3"/>
  <c r="L86" i="3"/>
  <c r="K86" i="3"/>
  <c r="K87" i="3"/>
  <c r="E30" i="3"/>
  <c r="I5" i="3"/>
  <c r="H5" i="3"/>
  <c r="F30" i="3"/>
  <c r="C232" i="3"/>
  <c r="B232" i="3"/>
  <c r="I4" i="3"/>
  <c r="H4" i="3"/>
  <c r="C231" i="3"/>
  <c r="F29" i="3"/>
  <c r="E29" i="3"/>
  <c r="C20" i="2"/>
  <c r="D20" i="2"/>
  <c r="B17" i="2"/>
  <c r="B20" i="2" s="1"/>
</calcChain>
</file>

<file path=xl/sharedStrings.xml><?xml version="1.0" encoding="utf-8"?>
<sst xmlns="http://schemas.openxmlformats.org/spreadsheetml/2006/main" count="3301" uniqueCount="386">
  <si>
    <t>Occurrence</t>
  </si>
  <si>
    <t>Sémantisme</t>
  </si>
  <si>
    <t>Relation</t>
  </si>
  <si>
    <t>Q</t>
  </si>
  <si>
    <t>P</t>
  </si>
  <si>
    <t>Oral/écrit</t>
  </si>
  <si>
    <t>Collocation</t>
  </si>
  <si>
    <t>Directe</t>
  </si>
  <si>
    <t>Indirecte</t>
  </si>
  <si>
    <t>Position</t>
  </si>
  <si>
    <t>Virgule</t>
  </si>
  <si>
    <t>Sans virgule</t>
  </si>
  <si>
    <t>Concession</t>
  </si>
  <si>
    <t>Natures</t>
  </si>
  <si>
    <t>Longueurs</t>
  </si>
  <si>
    <t xml:space="preserve">        Même si P, Q</t>
  </si>
  <si>
    <t xml:space="preserve">        Q, même si P</t>
  </si>
  <si>
    <t>Même si les apparences sont trompeuses, le système bancaire américain n'est pas un jeu de hasard.</t>
  </si>
  <si>
    <t>X</t>
  </si>
  <si>
    <t>E</t>
  </si>
  <si>
    <t>Cela fait maintenant une dizaine d'années que les Français ont le sentiment que leur contrainte en matière de pouvoir d'achat se resserre, même si cela n'est perceptible que depuis peu dans les statistiques macroéconomiques.</t>
  </si>
  <si>
    <t>Même si aujourd'hui le cours est remonté à 288 dollars, Bezos et Wall Street ont du mal à être sur la même longueur d'onde.</t>
  </si>
  <si>
    <t>Initiale</t>
  </si>
  <si>
    <t>Et il s'adresse à tous les publics à partir de 15 ans, même si la dernière tranche de la soirée est, quand même, un peu plus agressive, sur le plan musical, que les deux autres.</t>
  </si>
  <si>
    <t>Le quand même n'est pas marque de concession directe (pas de séquence de connecteur)</t>
  </si>
  <si>
    <t xml:space="preserve">O </t>
  </si>
  <si>
    <t>Avec le P à la fin, on dirait que c'est le P qui est l'élément le plus important de la phrase, celui qui reste en tête</t>
  </si>
  <si>
    <t>Rien non plus de l'intellectuel de la sécurité nationale façon Robert Gates, le prédécesseur de Leon Panetta, l'actuel tenant du poste, même s' il préside le respectable centre de recherches Atlantic Council.</t>
  </si>
  <si>
    <t>Xavier Ellie et Denis Huertas étaient donc le dernier espoir des 365 salariés du groupe, même si ces repreneurs prévoyaient 85 suppressions de postes.</t>
  </si>
  <si>
    <t>Une concurrence qui explique donc en partie ce projet de réaménagement, même si "les clientèles très haut de gamme n'ont jamais été aussi nombreuses"</t>
  </si>
  <si>
    <t>Le début n'est pas compris dans le nombre de mots</t>
  </si>
  <si>
    <t>" Au-delà de sa capacité à sévir contre les gros clubs dont elle peut difficilement se passer, l'UEFA risque de voir son cheval de bataille contesté sur le terrain du droit, même si Michel Platini peut se targuer du soutien de Joaquin Almunia, vice-président de la Commission européenne et commissaire à la concurrence.</t>
  </si>
  <si>
    <t>O</t>
  </si>
  <si>
    <t>Même si " il faut encore trouver le modèle économique de l'information sur Internet : je ne crois pas à l'idée d'y faire payer ", a souligné Claude Perdriel.</t>
  </si>
  <si>
    <t>Même si au départ elle peut vous paraître rébarbative, vous apprendrez à l'aimer, c'est d'ailleurs ce que vous êtes en train de faire.</t>
  </si>
  <si>
    <t>Même si ce n'est que pour quatre ou cinq ans : ce ne sera jamais pire qu'aujourd'hui, car il y aura eu des investissements !</t>
  </si>
  <si>
    <t>De l'avis général, même si le pays engrange les 130 milliards d'euros promis du nouveau plan d'aide, un nouveau nouveau plan de sauvetage pourrait bien être nécessaire dans les 36 mois à venir.</t>
  </si>
  <si>
    <t>Même si on était dernier et même si c'est sûr que la Section Paloise jouera les phases finales cette saison, ça ne changerait rien.</t>
  </si>
  <si>
    <t>Mondialement connue, même si elle s'est faite discrète ces dernières années</t>
  </si>
  <si>
    <t>Même si vos finances ne sont pas au beau fixe, cette carte peut être tentée, mais l'opération requiert finesse et stratégie.</t>
  </si>
  <si>
    <t>C'est une belle satisfaction, car même si la saison est longue, les athlètes restent motivés et s'entraînent pour un objectif national</t>
  </si>
  <si>
    <t>X (pas majuscule)</t>
  </si>
  <si>
    <t>Leur coach se montre inquiet face à des adversaires qui, après trois défaites, veulent renouer avec le succès, même si leur avenir n'est pas en péril.</t>
  </si>
  <si>
    <t>Et même si les hommes d'affaires sont les premiers utilisateurs, on constate une ouverture vers les familles, les enfants et les touristes.</t>
  </si>
  <si>
    <t>Et même si</t>
  </si>
  <si>
    <t>Une lacune à gommer donc, pourquoi pas à Bordeaux-Bègles, même si la rencontre s'annonce très compliquée.</t>
  </si>
  <si>
    <t>L'histoire Le Touquet-Paris-Plage, c'est surtout le souvenir d'années fastes qu'on ne reverra pas de sitôt, même si la station a conservé de nombreuses traces de ce glorieux passé.</t>
  </si>
  <si>
    <t>Calcul des mots difficile</t>
  </si>
  <si>
    <t>Pour calculer les mots : essayer la technique de renverser et passer sur l'autre structure canonique de "même si" (et rempalcer "même si" par "pourtant", pour pouvoir permuter les deux éléments et ainsi se débarasser deséléments inutiles qui ne tiennent pas dans la concession</t>
  </si>
  <si>
    <t>Hypothèse</t>
  </si>
  <si>
    <t>Présence de Q</t>
  </si>
  <si>
    <t>Considéré uniquement le premier "même si"</t>
  </si>
  <si>
    <t>Considéré uniquement le second "même si"</t>
  </si>
  <si>
    <t>Difficile d'annoncer le montant de la transaction, même si le chiffre de 7 à 8 millions circule.</t>
  </si>
  <si>
    <t>Les uns comme les autres ont triché sur leur déficit en 2002, même s' ils l'ont fait dans une moindre mesure que les Grecs.</t>
  </si>
  <si>
    <t>x</t>
  </si>
  <si>
    <t>TF1 miserait particulièrement sur cette dernière, même si Stylia apparaît comme la plus prometteuse, le CSA ayant indiqué qu'il privilégierait les chaînes thématiques.</t>
  </si>
  <si>
    <t>Après "prometteuse", ça n'est plus soumis à la concession</t>
  </si>
  <si>
    <t>La Russie s'est félicitée de cette décision, même si elle a pris soin de ne pas présenter la réforme des quotas comme une condition préalable au versement de sa contribution.</t>
  </si>
  <si>
    <t>Même si le vote des actionnaires n'a qu'une valeur consultative, c'est la première conséquence visible de la réforme financière du Dodd-Frank Act de 2010 sur l'encadrement des bonus.</t>
  </si>
  <si>
    <t>"Si rien ne change dans l'équilibre politique, nous allons vers une explosion sociale même si Jésus Christ gouverne ce pays."</t>
  </si>
  <si>
    <t>La partie en "si" n'est pas comprise dans la concession</t>
  </si>
  <si>
    <t xml:space="preserve"> "l'UE peut espérer une coalition des partisans de la rigueur" à Athènes. Et donc une relative stabilité, avec une coalition possible entre Nouvelle Démocratie et les socialistes du PASOK, même si la situation politique grecque, extrêmement tendue, appelle à la prudence.</t>
  </si>
  <si>
    <t>Ce qu'il y a entre virgules n'est pas pris en compte dans Q</t>
  </si>
  <si>
    <t>Même si elle s'arrête à 2010, l'enquête de la FED met en lumière l'ampleur des difficultés auxquelles risque d'être confronté Barack Obama pour valoriser son bilan économique, après la révision à la baisse des chiffres de la croissance (de 2,2% à 1,9%) au premier trimestre.</t>
  </si>
  <si>
    <t>S'arrête à "économique"</t>
  </si>
  <si>
    <t>Pour autant, François Hollande ne semble pas vouloir se ranger à l'avis de la Banque de France même s' il affiche une grande prudence dans ses propos.</t>
  </si>
  <si>
    <t>Parmi les différents candidats à la reprise, ce groupe industriel français de 33 usines (400 millions d'euros de chiffre d'affaires) avait les faveurs du management et des représentants du personnel, même s' il n'était pas le mieux-disant sur le plan social, prévoyant 125 suppressions d'emplois sur 509.</t>
  </si>
  <si>
    <t>Exclu la parenthèse</t>
  </si>
  <si>
    <t>Le lourd passif de l'entreprise (40 millions d'euros constitués pour l'essentiel de dettes fiscales et sociales) pourrait néanmoins calmer les ardeurs des candidats au rachat, même si Neo Sécurité doit être cédé pour 1 euro symbolique, à condition que l'activité soit maintenue et que les emplois soient sauvés en totalité.</t>
  </si>
  <si>
    <t>"Nous devons arrêter cela, même si les déficits augmentent à court terme."</t>
  </si>
  <si>
    <t>Fitch estime qu'ADP est susceptible de procéder à de nouvelles acquisitions, "ce qui pourrait peser plus sur la résistance du groupe", "même si de telles prises de participations permettraient une diversification des revenus".</t>
  </si>
  <si>
    <t>On dirait que, même s'il y a une hypothèse, il y a quand même moyen d'analyser cela comme une concession indirecte</t>
  </si>
  <si>
    <t>"Il y avait beaucoup de choses intéressantes dans ce rapport, même si tout n'est pas à prendre."</t>
  </si>
  <si>
    <t>Sont concernés la fiction, l'animation, le documentaire de création - même s' il n'est pas strictement défini...</t>
  </si>
  <si>
    <t>Considéré comme tête de phrase, car suit une ponctuation forte. On ne prend pas le "sont concernés", car on dirait qu'on peut considérer comme un "bloc" depuis "le documentaire" jusque "défini"</t>
  </si>
  <si>
    <t>"La réforme de la santé est son principal accomplissement, même s' il a sans doute un peu trop transigé au final"</t>
  </si>
  <si>
    <t>Je crois à l'émergence d'un nouveau modèle français, même s' il y a des leçons à retenir des surcapacités de l'éolien en Espagne ou de la hausse des émissions de CO2 en Allemagne.</t>
  </si>
  <si>
    <t>Partie d'une citation</t>
  </si>
  <si>
    <t>En un an, Mario Monti, Grand Prix de l'économie 2012, a redonné confiance aux marchés, même si sa politique de rigueur est loin de faire l'unanimité. estimait-il il y a six mois</t>
  </si>
  <si>
    <t>Moins de 24 heures après l'entrée en vigueur du cessez-le-feu entre Israël et le Hamas, la situation semblait demeurer calme. Même si l''armée israélienne a annoncé jeudi l'arrestation de 55 militants palestiniens en Cisjordanie pour " activités terroristes ."</t>
  </si>
  <si>
    <t>Les blessés, même si certains ont tiré sur la corde tant qu'on était en course, auraient été blessés de toute façon.</t>
  </si>
  <si>
    <t>Même si P, Q de toute façon</t>
  </si>
  <si>
    <t>Même si la façon de procéder et la zone géographique des deux attaques laissent penser à une seule et même bande, le parquet, lui, se refusait vendredi à tout amalgame.</t>
  </si>
  <si>
    <t>Le samedi matin, elle a ouvert les portes de son magasin féerique, comme d'habitude. Même si elle avoue qu'elle avait "la boule au ventre".</t>
  </si>
  <si>
    <t>Même si l'autisme a été déclaré grande cause nationale cette année, l'association OVA est consciente néanmoins qu'il reste du chemin à accomplir pour faire évoluer les mentalités et le regard porté sur l'autisme en France.</t>
  </si>
  <si>
    <t>Néanmoins Q, même si P</t>
  </si>
  <si>
    <t>"Grosse frayeur" force l'interprétation indirecte : "grosse frayeur" ne peut d'office pas impliquer comme conclusion "Cambrai a perdu", car "grosse frayeur" implique que la chose dont on parle, le malheur, ne se réalise jamais.</t>
  </si>
  <si>
    <t>Une 4e victoire consécutive pour Cambrai, même s'il a eu une frayeur</t>
  </si>
  <si>
    <t>"Quand je pars m'éclater dans les vagues, je lui prends toujours sa planche, même si c'est un peu plus compliqué pour elle depuis que nous avons notre fils, Malo, né en mars 2010"</t>
  </si>
  <si>
    <t>Même si Claude Guéant, le ministre de l'intérieur, s'est en partie rangé aux avis des universités et du patronat en " clarifiant " son texte du 31 mai 2011 concernant les jeunes étrangers universitaires, l'attitude du gouvernement français sidère les Néerlandais</t>
  </si>
  <si>
    <t>Les Etats-Unis sont désormais prêts pour la reprise, même si celle-ci devrait être limitée par le resserrement budgétaire prématuré, la poursuite du désendettement, les risques de la zone euro et, peut-être, la hausse des produits pétroliers.</t>
  </si>
  <si>
    <t>A 18 ans, il est l'un des piliers de l'agitation, descendu dans la rue une vingtaine de fois depuis le début du mouvement, même s' il condamne la violence.</t>
  </si>
  <si>
    <t>Cet aménagement devrait éviter que des candidats soient recalés même s' ils ont obtenu la moyenne.</t>
  </si>
  <si>
    <t>Bon exemple que si on retourne les éléments, on voit bien que la portée est limitée à uniquement certains éléments de la partie de gauche (qui devient la partie de droite dans le retournement)</t>
  </si>
  <si>
    <t>Pour Félix, une formation en quatre ans minimum est indispensable, même si " l'important n'est pas le diplôme, c'est le book ! "</t>
  </si>
  <si>
    <t>E/O</t>
  </si>
  <si>
    <t>Même si la HSG s'efforce d'accueillir un nombre croissant de Chinois, d'Indiens ou de Brésiliens, même si les cours en anglais se multiplient, la majorité des étudiants et des professeurs reste de culture germanique ou d'Europe du Nord.</t>
  </si>
  <si>
    <t>"Après virgule" veut dire que la virgule est juste avant le "même si", mais que le "même si" est quand même en tête de phrase</t>
  </si>
  <si>
    <t>Le cas de la Birmanie est différent, même s' il ne permet pas d'affirmer à coup sûr qu'un agenda de sanctions favorise la mise en place de régimes plus démocratiques.</t>
  </si>
  <si>
    <t>L'habillage d'antenne également, même si nous tenons à garder le rond blanc, devenu emblématique.</t>
  </si>
  <si>
    <t>Le professionnalisme des maisons a permis de maintenir le niveau de qualité, même si les résultats sont hétérogènes.</t>
  </si>
  <si>
    <t>Même si le constat sur l'action du gouvernement est partagé, des différences stratégiques se sont fait entendre sur le rôle du Front de gauche</t>
  </si>
  <si>
    <t>Même si ce smartphone est voué à un succès certain, l'exclusivité de la compatibilité de la Galaxy Gear réduira de fait ses débouchés.</t>
  </si>
  <si>
    <t>Isolé sur la scène internationale après le refus des députés britanniques, jeudi 29 août, d'intervenir militairement en Syrie et le coup de frein de Barack Obama qui a décidé, samedi 31 août, d'obtenir préalablement le feu vert du Congrès américain, François Hollande ne peut plus compter, en France, que sur les troupes socialistes pour le soutenir. Même si sur ce sujet, quelques divisions pointent parmi des parlementaires PS.</t>
  </si>
  <si>
    <t>Et même si c'est un échec, tant pis, c'est tellement formidable !</t>
  </si>
  <si>
    <t>Même si rien n'est gravé dans le marbre, même si c'est de l'ordre de l'incidence, Bourdieu traverse la salle en paso-doble.</t>
  </si>
  <si>
    <t>Considéré le premier "même si"</t>
  </si>
  <si>
    <t>Considéré le second "même si"</t>
  </si>
  <si>
    <t>Même si … même si</t>
  </si>
  <si>
    <t>Même si … et même si</t>
  </si>
  <si>
    <t>Restent les lettres modernes. "Même si je n'aime pas trop le français, l'écriture." Même si " lire, ce n'est pas mon truc, sauf Closer. Mais on ne fait pas toujours ce qu'on aime dans la vie". Même si " les dissertes, je ne sais pas trop à quoi ça ressemble".</t>
  </si>
  <si>
    <t>Pris seulement le dernier "même si"</t>
  </si>
  <si>
    <t>Même si … même si … même si</t>
  </si>
  <si>
    <t>Indirecte ici, car "je ne sais pas à quoi ressemble les dissertes" oriente vers "donc je ne prend pas les lettres modernes". Alors que la première partie de la phrase oriente donc vers "je vais choisir les lettres modernes"</t>
  </si>
  <si>
    <t>dit la comédienne, qui, même si elle a été élevée chez les soeurs, a fait l'expérience de la violence qu'expriment ces mots</t>
  </si>
  <si>
    <t>P et Q emboîtés</t>
  </si>
  <si>
    <t>et même si on avait fait les travaux de nuit comme le souhaitaient certains commerçants, en journée l'avenue aurait été coupée de toute façon.</t>
  </si>
  <si>
    <t>On voit bien le caractère concessif direct par la présence de "de toute façon"</t>
  </si>
  <si>
    <t>Non-aca</t>
  </si>
  <si>
    <t>Du moins, vers 183o, la chapelle pontificale, seule en Italie (comme le note Berlioz) et probablement seule en Europe, avait-elle conservé à la fois la tradition du chant a cappella (d'où cette expression) et une partie du répertoire religieux de la Renaissance, même si elle l'agrémentait des embelli- menti dont nous avons donné un exemple.</t>
  </si>
  <si>
    <t>Pas pris les parenthèses, et d'autres éléments qui sont éliminés si on retourne la phrase pour compter les mots</t>
  </si>
  <si>
    <t>Mais dans tout ceci, il s'agit encore de rapports d'inter- valles, même s' ils perdent leur caractère traditionnel condi- tionné par l'accoutumance ancestrale.</t>
  </si>
  <si>
    <t>En retournant, difficile d'inclure le "mais dans tout ceci", donc on l'exclut</t>
  </si>
  <si>
    <t>Fétis, grand amateur d'anecdotes savoureuses, même si elles ne sont pas toujours rigoureusement authentiques, raconte que son excitation pour la sauvegarde de son cher instrument était telle que lorsqu'il apprit l'acceptation de son manuscrit par l'éditeur Pierre Martin</t>
  </si>
  <si>
    <t>Calcul des mots basé sur la logique, le "bloc" concessif que l'on peut extraire de la phrase, pour l'extraire et le supprimer tout en gardant une phrase correcte, on obtient les limites de la concession.</t>
  </si>
  <si>
    <t>On se fera une idée des dimensions prises parfois par cette déformation en lisant la cruelle et implacable étude de R. et E. Sterba intitulée Beethoven et sa famille (Corréa, 1935), même si, comme le pensent des historiens sérieux, les auteurs sont allés trop loin en sens inverse.</t>
  </si>
  <si>
    <t>Initiale (précédé d'un point)</t>
  </si>
  <si>
    <t>Même s' ils dépassent rarement le seuil minimum autorisé par les autorités de santé, aucune étude n'a encore été menée sur le risque que présentent les interactions possibles des différents pesticides entre eux sur notre organisme, qui emmagasine du coup des centaines de molécules toxiques.</t>
  </si>
  <si>
    <t>Explication possible pour la position de "même si" en tête de phrase : l'utilisation en tête de phrase permet, dans Q, d'avoir une proposition P2 relative, ce qui n'aurait pas été possible si Q avait commencé la phrase (ce qui aurait été le cas dans l'autre structure de "même si"</t>
  </si>
  <si>
    <t>Son enthousiasme n'en sera que plus grand lorsque viendra le moment de se mettre à table, et ceci même s' il s'agit d'un plat pour lequel il n'a pas d'attirance particulière.</t>
  </si>
  <si>
    <t>Difficile de justifier le fait de compter "et ceci" dans les mots de P ou Q, c'est vraiment un élément de jonction, pas un élément interne au discours. Nous l'excluons donc ici. Et aussi pour les autres "et"</t>
  </si>
  <si>
    <t>Et ceci même si</t>
  </si>
  <si>
    <t>Même s' il devient courant de se procurer chaque légume sur une période de plus en plus longue, voire tout au long de l'année, toute espèce connaît un mois de prédilection</t>
  </si>
  <si>
    <t>N'a-t-il pas été démontré, par exemple, qu'Internet offre, avant toute chose, la possibilité de créer des communautés autour de champs d'intérêt, même si les membres sont séparés par des milliers de kilomètres?</t>
  </si>
  <si>
    <t>Car même si l'histoire est quelque chose qui évolue lentement, et même si les changements sociaux sont des phénomènes qui se mesurent en siècles, il est encourageant de s'arrêter sur ce qu'Internet a réussi à accomplir de mieux, en quelques si courtes années.</t>
  </si>
  <si>
    <t>Considéré seulement le premier</t>
  </si>
  <si>
    <t>Considéré seulement le second</t>
  </si>
  <si>
    <t>Le "car" fait-il partie de la séquence ? On aurait tendance à dire que oui, vu qu'on a considéré les "et" similaires comme des séquences eux aussi</t>
  </si>
  <si>
    <t>Car même si … et même si</t>
  </si>
  <si>
    <t>Leur gibier de prédilection est désormais constitué essentiellement par des espèces actuelles - camélidés dans les hautes terres andines, cervidés, rongeurs et oiseaux aux altitudes moyennes et basses - même si , de place en place, quelques espèces pléistocènes sont encore présentes et exploitées </t>
  </si>
  <si>
    <t>x (virgule après)</t>
  </si>
  <si>
    <t>Cette conception se vérifie particulièrement bien dans le domaine de l'architecture, même si celle-ci fait appel à des matériaux peu nombreux, le bois, l'argile, la pierre surtout avec laquelle on construit les temples</t>
  </si>
  <si>
    <t xml:space="preserve">x  </t>
  </si>
  <si>
    <t>Elles ont toutes un caractère bourgeois, même si les plus pauvres s'en mêlent pour perdre plus que pour y gagner.</t>
  </si>
  <si>
    <t>"Même si je voulais, ô moines, vous expliquer de différentes façons les choses de l'animalité, je ne pourrais pas, ô moines, exprimer avec des mots combien les souffrances de l'animalité sont profondes"</t>
  </si>
  <si>
    <t>On le juge déjà aux modifications apportées aux aménagements hérités des XIXe et XXe siècles, qui ont été dans ce domaine très hésitants, même si de grandes constructions religieuses ont vu le jour.</t>
  </si>
  <si>
    <t>En retournant la phrase, on peut éliminer certains mtos de la partie de gauche (originellement) dans le comptage de mots. On a juste pris la P2</t>
  </si>
  <si>
    <t>Jamais, en tout cas, même s' il jette le poids de sa célébrité dans le combat électoral, Günter Grass n'en vient à confondre politique et littérature.</t>
  </si>
  <si>
    <t>Cas où P et Q sont emboîtés</t>
  </si>
  <si>
    <t>Cas spécial où P et Q sont emboîtés l'un dans l'autre, Faire ça avec "mais" semble très compliqué à l'écrit, à la rigueur, à l'oral =&gt; "Elle a dit, mais c'est faux, qu'elle a une belle maison" (=&gt; Elle prétend, mais c’est elle qui parle, que vous êtes un homme injuste, avide, intéressé)</t>
  </si>
  <si>
    <t>Contemporain de la Nouvelle Vague, Marcel Hanoun réalise son premier long-métrage en 1958 mais demeure isolé, même si , au début, Jean-Luc Godard loue, dans les Cahiers du cinéma, l'avènement de cet " outsider ".</t>
  </si>
  <si>
    <t>x (avant et après)</t>
  </si>
  <si>
    <t>L'Autoportrait de Dürer en Christ en est sans doute l'un des exemples les plus frappants, même s' il est le plus problématique</t>
  </si>
  <si>
    <t>De fait, l'Institut a toujours cherché à maintenir son autonomie de gestion, même s' il a été soumis à des contraintes extérieures fortes</t>
  </si>
  <si>
    <t>Le vocabulaire, surtout le verbe "cherché", force l'interprétation indirecte</t>
  </si>
  <si>
    <t>Pour les familles retenues, il n'existe le plus souvent plus de type, et chaque roche réelle présente quelques caractères particuliers, même si elle répond pleinement à la définition de cette famille.</t>
  </si>
  <si>
    <t>Ainsi, la présentation d'un objet qui n'est pas un exemple du concept est moins efficace que celle d'un objet exemple, même si l'information apportée dans les deux cas est la même du point de vue logique.</t>
  </si>
  <si>
    <t>Elle produit des vérités fonctionnelles, même si on ne lui prête qu'une attention limitée ou si on ne la remarque pas consciemment.</t>
  </si>
  <si>
    <t>Considéré le deuxième "si"</t>
  </si>
  <si>
    <t>Même si … ou si</t>
  </si>
  <si>
    <t xml:space="preserve">"Même si" en cascade, mais </t>
  </si>
  <si>
    <t>Après la guerre, même si les Noirs n'accèdent pas aux droits auxquels ils aspiraient, leur image dans les films des grands studios se modifie.</t>
  </si>
  <si>
    <t>Toutes les écoles occidentales ont apporté à cet élan leur concours, même si l'on y remarque l'adhésion plus massive des Français et des Britanniques.</t>
  </si>
  <si>
    <t>Elle est donc avant tout, par ses origines, une littérature populaire, même si elle acquit par la suite un haut degré d'urbanisation et de raffinement.</t>
  </si>
  <si>
    <t>En principe, tout parent est attributaire de l'autorité parentale, même si , par exemple, la filiation n'a été établie que par jugement.</t>
  </si>
  <si>
    <t>Les prix pratiqués sont alors conventionnels, même si des réglementations existent pour limiter leur manipulation à des fins d'évasion fiscale, et les décisions procèdent de logiques d'organisation des firmes (répartition de la production entre filiales par exemple), non de logiques de marché.</t>
  </si>
  <si>
    <t>Exclu ce qui suit "et les décisions…"</t>
  </si>
  <si>
    <t>Une dynamique s'est donc enclenchée qui fait de Paris une place financière internationale reconnue à l'instar de New York, de Londres ou de Tokyo, même si sa taille reste modeste au regard des grandes places traditionnelles.</t>
  </si>
  <si>
    <t>Exclu, par retournement, le "une dynamique s'est donc enclecnhée"</t>
  </si>
  <si>
    <t>En effet, même si le marché était efficace, rien ne garantirait qu'il permette de réaliser un état souhaitable du point de vue de l'équité, dans lequel, par exemple, chaque citoyen serait assuré d'un niveau de vie minimal.</t>
  </si>
  <si>
    <t>Exclu le "en effet", car en dehors du "bloc" concessif.</t>
  </si>
  <si>
    <t>Les décisions gouvernementales, en Suède puis en Allemagne (1998), de sortir du nucléaire, contribuent à hypothéquer le développement de cette filière en Europe, même si dans le même temps ces décisions sont mises en oeuvre avec lenteur.</t>
  </si>
  <si>
    <t>Certes, les conflits du premier type n'ont pas perdu de leur importance, même si leurs objectifs changent quelque peu, la défense de l'emploi prenant plus souvent la première place que la demande d'augmentations de salaires; mais les seconds acquièrent une dimension grandissante, ne serait-ce que du fait des conflits d'interprétation du droit qui peuvent surgir au sein d'organisations régionales fortement intégrées qui, comme l'Union européenne, se mettent en place, conduisant à une juridictionnalisation croissante des rapports de travail. </t>
  </si>
  <si>
    <t>Cas intéressant d'une concession en "même si" à l'intérieur d'une autre concession en "certes"</t>
  </si>
  <si>
    <t>les emplois agricoles, même si l'intensification du maraîchage pour le marché algérois en a accru le nombre (de 59 000 à 73 000 dans les anciennes limites débordant la région), sont tombés de 12% en 1977 à 9,7% de l'emploi total en 1987.</t>
  </si>
  <si>
    <t>Supprimé parenthèse</t>
  </si>
  <si>
    <t>Les Salomon ont un P.N.B. par habitant évalué en 1992 à 600 dollars, ce qui les place parmi les pays relativement pauvres, même si ces chiffres, qui ne tiennent pas compte de nombre d'activités vivrières, doivent être pris avec précaution.</t>
  </si>
  <si>
    <t>Si l'on permutte les éléments, on se retrouve face à une phrase pas très logique, qui montre un peu plus clairement que la concession est indirecte, La concession indirecte serait-elle dès lors plus facilement acceptée dans une position plutôt que dans une autre ?</t>
  </si>
  <si>
    <t>Ces deux données statistiques apparaissent comme le résultat d'une croissance qui ne s'est jamais interrompue, même si des saccades dans son déroulement ont pu être observées.</t>
  </si>
  <si>
    <t>Temps</t>
  </si>
  <si>
    <t>Futur</t>
  </si>
  <si>
    <t>Condi</t>
  </si>
  <si>
    <t>Présent</t>
  </si>
  <si>
    <t>Imparf</t>
  </si>
  <si>
    <t>P-Q-P</t>
  </si>
  <si>
    <t>Condi passé</t>
  </si>
  <si>
    <t>Passé composé</t>
  </si>
  <si>
    <t>Vide</t>
  </si>
  <si>
    <t>Seul Q est hypothétique !</t>
  </si>
  <si>
    <t>Le temps de P est "avait"</t>
  </si>
  <si>
    <t>Cas intéressant si on veut expliquer la technique du retournement</t>
  </si>
  <si>
    <t>Passé simple</t>
  </si>
  <si>
    <t>Enchevêtrement</t>
  </si>
  <si>
    <t>Journalistiques additionnels</t>
  </si>
  <si>
    <t>Que ce soit du côté américain, britannique, brésilien, chinois ou russe, personne ne voulaient signer de chèque en blanc aux Européens avant de voir un effort supplémentaire de leur part. Même si chacun s'est montré satisfait des résultats du dernier Eurogroupe où les ministres des finances de la zone euro se sont accordés sur le second plan d'aide à la Grèce.</t>
  </si>
  <si>
    <t>Dans ce cadre, il ouvre grand ses bras aux millionnaires du monde entier prêts à investir, et ce même s' il a promis dans le même temps de réduire drastiquement l'immigration.</t>
  </si>
  <si>
    <t>Et ce même si</t>
  </si>
  <si>
    <t>Et pour cause, comme le pointent Bernard Jullien et Yanick Lung dans leur dernier ouvrage (*),'en grande partie, l'implantation d'activités de production à l'étranger reste motivée par la volonté de bénéficier des disparités spatiales en matière de coûts notamment de coût du travail '. Même si elle peut aussi avoir pour objet de se rapprocher de marchés en croissance dont l'entreprise espère profiter voire parfois à accéder à des ressources spécifiques.</t>
  </si>
  <si>
    <t>L'opération de communication se doublera, le cas échéant, d'un point sur le sauvetage de la Grèce, même si l'Eurogroupe prévu lundi ne devrait finalement pas avoir lieu.</t>
  </si>
  <si>
    <t>Du moment que l'industriel s'y retrouve, c'est toujours cela de gagné pour les finances publiques, même si les aviateurs français devront patienter plus longtemps pour toucher " leurs " Rafale.</t>
  </si>
  <si>
    <t>Même s'il est préférable de ne pas trop réguler l'Internet, c'est une bonne chose d'inscrire ce principe dans la loi.</t>
  </si>
  <si>
    <t>Pirater des e-mails est cependant une violation de la loi dite du " Computer Misuse " de 1990 qui ne contient pas de clause d'intérêt public, même si certains avocats estiment que cette considération ne peut pas être exclue entièrement.</t>
  </si>
  <si>
    <t>Les économies émergentes, qui étaient jusqu'à présent plutôt les bénéficiaires de l'aide, se sont cette fois joint à l'effort collectif, même si elles attendent, en contrepartie, que leur poids au sein des institutions financières internationales augmentent, au détriment de celui de l'Europe.</t>
  </si>
  <si>
    <t>Supprimé la P2 dans Q</t>
  </si>
  <si>
    <t>Ces résultats "montrent que l'économie allemande reste solide et peu affectée par les troubles en Europe" et notamment la situation en italie et en Espagne, commentent les experts de Natixis. Même s' il faut rester vigilant sur l'impact des derniers chocs que viennent de subir ces deux pays du Sud du vieux continent. </t>
  </si>
  <si>
    <t>Supprimé "commentent les experts…"</t>
  </si>
  <si>
    <t>Je suis convaincu que nous avons fait plus de la moitié du chemin de la reprise économique, même si le processus de consolidation budgétaire prendra plus de temps.</t>
  </si>
  <si>
    <t>Même si seulement 10 à 20% des requêtes adressées à Google, seront touchées par cette nouvelle méthode de recherche, l'impact de ce changement sera important pour tous les sites Web qui pourraient voir leur fréquentation modifiée</t>
  </si>
  <si>
    <t>Dans sa conférence de presse à l'issue des négociations, le président français s'est félicité hier soir des avancées du sommet de Los Cabos, au Mexique. Même s' il a subi un revers sur la taxe sur les transactions</t>
  </si>
  <si>
    <t>Même si la ministre de la Culture, Aurélie Filippetti, s'est dite opposée à une telle mesure, un vent de panique s'est emparé depuis quelques jours des grandes fondations d'entreprises et de l'Admical, l'association de promotion du mécénat d'entreprise.</t>
  </si>
  <si>
    <t>" Le continent se remet de la crise mondiale de 2009 et devrait poursuivre dans cette voie même si un nouveau ralentissement global freine sa croissance "</t>
  </si>
  <si>
    <t>2 verbes aux temps différents dans Q…</t>
  </si>
  <si>
    <t>Même si ce site quasi-urbain racheté au début des années 1980 joue dans les poids moyens en termes de volumes (139.000 véhicules produits l'an dernier, en hausse de 52% sur 2010), il a reçu ce mercredi une sérieuse garantie pour l'avenir, en se voyant attribuer la fabrication pour le monde entier de la version 100% électrique d'un petit utilitaire, le NV200.</t>
  </si>
  <si>
    <t>Nous étions fascinés par son engagement politique et son courage - même s' il n'en parlait quasiment jamais.</t>
  </si>
  <si>
    <t>L'offre de reprise de l'abattoir Doux à Graincourt (Pas-de-Calais), déposée vendredi pour le compte d'une société iranienne, prévoit de garder l'ensemble des 254 salariés du site même si elle est irrecevable en l'état, a-t-on appris lundi auprès de la CGT.</t>
  </si>
  <si>
    <t>Depuis le changement de majorité, les spéculations avaient redoublé, même si la rédaction s'attendait à ce que le changement intervienne un peu plus tard, au cours de l'été.</t>
  </si>
  <si>
    <t>Les élections pourraient porter les islamistes au pouvoir, même si les libéraux croient en leur victoire.</t>
  </si>
  <si>
    <t>Les dossiers prioritaires de 2012 sont en ligne : amélioration des indicateurs de pilotage (47 %), systèmes d'information (45 %), maîtrise de la trésorerie (44 %) ou encore contrôle interne (35 %). Et ce même si les directeurs financiers s'estiment déjà performants en maîtrise de la trésorerie (85 %) et en gestion du haut de bilan et des financements (82 %).</t>
  </si>
  <si>
    <t>Ce troisième volet est censé terminer la série des Assassin's Creed, présentée il y a cinq ans comme une trilogie -même si une version 3.5 serait déjà en développement...</t>
  </si>
  <si>
    <t>" D'un point de vue économique, la CSG constitue un prélèvement sur les revenus d'activité analogue aux cotisations sociales, même si son assiette est plus large "</t>
  </si>
  <si>
    <t>Un porte-parole de BAE cité par le journal a démenti que M. Olver ait l'intention de quitter son poste prématurément, même s' il pourrait partir à l'automne 2013 si un successeur adéquat lui était trouvé.</t>
  </si>
  <si>
    <t>Reparti à la hausse, et même s' il n'a pas retrouvé les niveaux de prix d'avant la crise, l'art contemporain fait preuve d'une bonne résistance face à la plongée des marchés mondiaux.</t>
  </si>
  <si>
    <t>Le déplacement a une connotation politique en premier lieu, même si les questions d'exportation feront partie des discussions.</t>
  </si>
  <si>
    <t xml:space="preserve">" Ce n'est pas qu'une question de mauvaise volonté, même si elle existe parfois, précise Benoist Apparu, </t>
  </si>
  <si>
    <t>En outre, met en garde le régulateur des télécoms, il ne faut pas que la réforme soit " perçue, même si ce n'est pas son objet, comme portant atteinte, ni directement, ni indirectement, à la liberté de communication sur internet "</t>
  </si>
  <si>
    <t>Utilisation étrange</t>
  </si>
  <si>
    <t>L'approbation de l'offre de Heineken n'est pas une surprise, même si les retournements de situation de dernière minute ont été la règle ces derniers mois.</t>
  </si>
  <si>
    <t>Même si les choses sont plus difficiles actuellement, elles restent très favorables aux cabinets qui doivent s'adapter aux nouvelles conditions de marché.</t>
  </si>
  <si>
    <t>Selon les statistiques de la Ligue de football professionnel (LFP), la fréquentation des stades semble encourageante pour l'instant même s' il n'est pas aisé de bien mesurer la tendance, faute de capacités équivalentes.</t>
  </si>
  <si>
    <t>Alors que RTL avançait mardi que la nouvelle offre serait lancée le 1er avril 2013, le nom commercial, Ouigo, et la livrée des trains, bleu clair, circulent déjà depuis quelques jours sur des sites spécialisés sur Internet, même si la compagnie ferroviaire se refuse à confirmer ces informations.</t>
  </si>
  <si>
    <t>Même si elle ne progresse pas, la droite pourrait se montrer encore plus dure qu'elle ne l'était jusqu'alors : en effet, les vaincus de mardi figurent souvent parmi les modérés du parti.</t>
  </si>
  <si>
    <t>A titre de précaution, même s' il a souligné que cette nouvelle tempête était " loin d'être aussi forte " que Sandy le 29 octobre, le maire de New York Michael Bloomberg a annoncé mardi la fermeture des parcs et des plages à partir de mercredi 12H00 (17H00 GMT) pour 24 heures.</t>
  </si>
  <si>
    <t>Les mesures préconisées par Louis Gallois sont sensiblement différentes du schéma retenu par le gouvernement, même si les conséquences sur le coût du travail seraient proches.</t>
  </si>
  <si>
    <t>C'est une belle satisfaction, car même si la saison est longue, les athlètes restent motivés et s'entraînent pour un objectif national ",</t>
  </si>
  <si>
    <t>" Même si le chrono aurait pu être meilleur avec une autre tactique de course, je retiens d'Oordegem que j'ai fini fort, avec un dernier 400 couru en 54''</t>
  </si>
  <si>
    <t>Et même si la vague rose ne sera sans doute pas une déferlante, le secrétaire général du Parti radical va pouvoir mesurer sa capacité d'arrêt.</t>
  </si>
  <si>
    <t>Question fonctionnement une assemblée des usagers tant réclamée a eu lieu ( même si elle n'a pas attiré la foule)</t>
  </si>
  <si>
    <t>Parce que ça fait bien, même si rien dans l'oeuvre n'appelle cette dénomination.</t>
  </si>
  <si>
    <t>" Non, même si je me souviens que, lorsque j'étais enfant, mes parents allaient faire bénir leur panier pascal à l'église Sainte-Barbe de notre quartier par le prêtre de la chapelle polonaise d'Oignies.</t>
  </si>
  <si>
    <t>Pas gagné, car l'OMC a estimé (là encore dans un rapport de plusieurs centaines de pages) que ce système, qui permet de financer le tiers d'un programme d'avion, n'est pas illégal, même si certaines modalités d'application ont été épinglées.</t>
  </si>
  <si>
    <t>Le premier constructeur américain devrait annoncer d'un jour à l'autre son rapprochement avec le numéro deux européen, selon diverses sources. Même si , au centre de R&amp;D de PSA à Vélizy, certains évoquent une récente visite de responsables de GM qui se serait passée plutôt fraîchement.</t>
  </si>
  <si>
    <t>Intéressant ! Fait P factuel, présent à l'intérieur d'une hypothèse</t>
  </si>
  <si>
    <t>Belvédère espère en tirer plusieurs centaines de millions d'euros, même si son dernier chiffre d'affaires connu (2010) se limite à 56,5 millions.</t>
  </si>
  <si>
    <t>Même si l'Europe représente aujourd'hui une part infime de ses livraisons par rapport aux Etats-Unis ou à la Chine, Honda est bien décidé à corriger le tir, en renforçant la part de ses productions et d'achats de pièces locaux.</t>
  </si>
  <si>
    <t>Une information confirmée aux " Echos " de source officieuse, même si aucun accord n'a encore été conclu.</t>
  </si>
  <si>
    <t>De même qu'elle juge positif l'introduction de réformes visant à améliorer les incitations au travail avec le RSA même si elles sont insuffisantes.</t>
  </si>
  <si>
    <t>Supprimé "de même que"</t>
  </si>
  <si>
    <t>Pourtant, même si le fabricant de l'iPhone se moque d'être en Espagne, c'est largement autour des smartphones et de l'Internet mobile que les discussions vont tourner.</t>
  </si>
  <si>
    <t>Pas bien compris la logique de la phrase</t>
  </si>
  <si>
    <t>Le G20 réuni à Mexico devrait lancer dimanche à l'Europe un appel à la fermeté face à la crise de la dette publique, même si les tensions sur les marchés financiers se sont relâchées.</t>
  </si>
  <si>
    <t>"Je ne me satisfais pas de ce seul résultat, même s' il est bien meilleur que les mois précédents.</t>
  </si>
  <si>
    <t>Et ce quelque soit l'âge des personnes interrogées, y compris les plus de 50 ans, ce qui montre bien que leur aversion supposée aux nouvelles technologies ne constitue pas un frein au changement. Même si les 15-34 ans, plus technophiles et aux usages plus développés (vidéo, audio...) que les autres, accordent plus d'intérêt que l'ensemble à la connexion (qualité et débit), aux services proposés par le fournisseur (services exclusifs et accès de services) et aux fonctionnalités du matériel fourni.</t>
  </si>
  <si>
    <t>Bel exemple d'une indirecte</t>
  </si>
  <si>
    <t>En intégrant l'ensemble des demandeurs d'emplois, y compris ceux ayant une activité réduite (catégories B et C), la tendance est également à la hausse, même si elle est plus modeste</t>
  </si>
  <si>
    <t>Idem, "la tendance à la hausse" n'est pas censé impliquer que "la tendance n'est pas à la hausse"</t>
  </si>
  <si>
    <t>Même si Crédit Agricole SA qui publie ce jeudi ses résultats 2011 avait prévenu dès la mi-décembre que ses résultats seraient dans le rouge, la nouvelle a quand même surpris les marchés.</t>
  </si>
  <si>
    <t>Supprimé la P2. Pas compté le "quand même"</t>
  </si>
  <si>
    <t>Même si … quand même</t>
  </si>
  <si>
    <t>Même si Berlin devra faire face aussi à un fort ralentissement de sa croissance celle-ci restera supérieure à celle de la France.</t>
  </si>
  <si>
    <t>Même si côté européen, on ne s'en offusque guère, il n'en demeure pas moins que l'Europe est isolée pour gérer sa crise interne.</t>
  </si>
  <si>
    <t>" C'est court, même si la présidence mexicaine dure toute l'année, on s'interroge sur l'intérêt des réunions du G20 qui suivront le sommet des chefs d'Etat.</t>
  </si>
  <si>
    <t>Et, en termes d'emplois, les Français représentent encore plus de 50 % des 200.000 salariés et la part principale de ses ingénieurs. Même si le groupe accélère son internationalisation.</t>
  </si>
  <si>
    <t>Même si les Peugeot vendaient toute leur participation, ils ne pourraient guère obtenir en échange que 4 % de GM.</t>
  </si>
  <si>
    <t>PSA doit se concentrer sur ses propres problèmes en la matière, même s' il n'aura sans doute pas la tâche facile en cette année électorale en France.</t>
  </si>
  <si>
    <t>Même si elle lève 170 milliards de Yens, ce qui paraît déjà assez élevé, cette somme pourrait s'évaporer assez rapidement.</t>
  </si>
  <si>
    <t>Même si l'indice officiel des directeurs d'achat ne sera connu que début mars, l'indicateur avancé d'HSBC prouve dès aujourd'hui que les exportations ont subi la crise de la zone euro.</t>
  </si>
  <si>
    <t>La marge opérationnelle, à 14,3 %, a repris des couleurs en fin d'année, même si elle s'inscrit en nette baisse par rapport à 2010.</t>
  </si>
  <si>
    <t>Même si les Peugeot vendaient toute leur participation (30,9 % du capital), ils ne pourraient guère obtenir que 4 % de GM, ou 3 % d'un ensemble GM-PSA.</t>
  </si>
  <si>
    <t>Même si le gouvernement a déjà annoncé 15 milliards d'euros d'économies fin décembre (moyennant des coupes budgétaires et des hausses d'impôts), il lui resterait quelque 25 milliards d'euros à trouver pour parvenir à 4,4%.</t>
  </si>
  <si>
    <t>" L'année 2012 promet d'être à nouveau satisfaisante en France, confie Andy Green, même si le rythme pourrait ralentir dans le secteur public avec les élections ".</t>
  </si>
  <si>
    <t>Selon les analystes, le segment des véhicules commerciaux est un axe de coopération potentiel, même si Peugeot reste lié par un accord avec Fiat dans ce domaine jusqu'en 2017.</t>
  </si>
  <si>
    <t>Même si pour de nombreux experts il s'agit avant tout d'une décision symbolique , ces annonces n'ont pas tardé à avoir des effets sur les marchés pétroliers.</t>
  </si>
  <si>
    <t>" Le problème, ce n'est pas tant la production iranienne, même si elle est importante puisqu'elle représente 4 à 5% de la production mondiale.</t>
  </si>
  <si>
    <t>Non-academic additionnels</t>
  </si>
  <si>
    <t>Ici encore, même si la construction d'un robot capable d'avoir des émotions ou un véritable " être-au-monde " serait une réalisation étonnante, ce n'est pas l'objectif que poursuit l'intelligence artificielle.</t>
  </si>
  <si>
    <t>Cela illustre aussi l'impact positif de la pression concurrentielle, même si elle n'agit que comme une menace pour les firmes en place.</t>
  </si>
  <si>
    <t>Il se porte candidat aux élections même si la cause est sans espoir</t>
  </si>
  <si>
    <t>Le mouvement de la créolité doit beaucoup à l'influence d'Édouard Glissant, même si celui-ci lui oppose le terme de " créolisation ", qui insiste davantage sur le processus en mouvement et la mise en relation.</t>
  </si>
  <si>
    <t>les couleurs ont un éclat radieux qui fait penser irrésistiblement à Vermeer, même si le clair-obscur, comme toujours chez De Hooch, est plus marqué.</t>
  </si>
  <si>
    <t>Même si ces modèles perdent leur personnalité sarcastique lorsqu'ils représentent un saint, il ne faut pas confondre la valeur particulière de chaque genre et l'utilisation différente d'un même réalisme.</t>
  </si>
  <si>
    <t>Sauts, saluts, petits vols, lancers d'objets, accompagnés de cris puissants plus ou moins à l'unisson, sont quelques-unes des phases de ces ballets qui peuvent avoir lieu à tout moment de l'année même s' ils sont plus fréquents au printemps.</t>
  </si>
  <si>
    <t>Dans la perspective d'une vie sociale régénérée, la réflexion sur l'habitation collective et ses standards est alors au coeur des recherches de l'architecture moderne, même si un Le Corbusier ne construit guère que des villas à l'époque.</t>
  </si>
  <si>
    <t>Même s' il n'existe aucune théorie capable de prévoir l'apparition du phénomène d'enchevêtrement, on peut en donner une explication empirique.</t>
  </si>
  <si>
    <t xml:space="preserve"> le fait de replacer l'extrémité apicale sur le coléoptile sectionné restaure la croissance, même si l'on intercale une couche de gélose.</t>
  </si>
  <si>
    <t>Même s' il est très autoritaire, il a besoin d'un certain support.</t>
  </si>
  <si>
    <t>des objets qui visent expressément à plaire ( même si c'est en déplaisant)</t>
  </si>
  <si>
    <t>Il faut remonter jusqu'à Ferdinand de Saussure pour trouver l'explicitation la plus claire des fondements théoriques de la sémantique structurale moderne, même si les principes énoncés dans le Cours de linguistique générale (paru en 1916) durent attendre quelques décennies leur mise en pratique.</t>
  </si>
  <si>
    <t>L'enfant est, pour un temps, le " héros " de la mère, même si très vite la mère l'en désillusionne</t>
  </si>
  <si>
    <t>Sur mer de l'avant ou de l'arrière, la question du mouvement ne se présente pas tout à fait de la même façon que dans le cas précédent même si , au départ, les équations traduisent le même équilibre général entre efforts de pesanteur, efforts d'inertie et efforts hydrodynamiques.</t>
  </si>
  <si>
    <t>la période présente a quelque chose d'étincelant, même si une approche de type éthique semble marquer ces inspirations.</t>
  </si>
  <si>
    <t>L'inquiétude était plus grande pour le second que pour le premier, même si une certaine solidarité semblait les entraîner tous deux à la baisse.</t>
  </si>
  <si>
    <t> les banques elles-mêmes ne souffriraient pas, puisque l'inflation réduirait leurs passifs ( même si elles devraient subir quelques pertes liées à leur portefeuille obligataire)</t>
  </si>
  <si>
    <t>même si Platon et Aristote s'emploient à critiquer une telle conception, il y a tout lieu de penser qu'elle constituait un lieu commun de la réflexion antique sur le bien.</t>
  </si>
  <si>
    <t>Enfin, en se dotant dans les années 1960 d'une université, la ville a renforcé ses activités tertiaires, même si , avec huit mille étudiants, l'université du Maine reste de taille modeste.</t>
  </si>
  <si>
    <t>Même s' ils sont devenus diastématiques, c'est-à-dire disposés à des hauteurs variables (diastemata: intervalles), on ne peut déchiffrer avec une certitude absolue les neumes sans lignes.</t>
  </si>
  <si>
    <t>Exclu la partie avec les explications</t>
  </si>
  <si>
    <t>Rien d'étonnant, à vrai dire, qu'un artiste aussi influençable évoque mélancoliquement les aspirations et les inquiétudes de ses contemporains, même si le registre qu'il choisit reste constamment poétique.</t>
  </si>
  <si>
    <t>Abu l-'Ala' appartient à un siècle et à une religion bien déterminés, même s' il en prend parfois à son aise avec leurs idées reçues.</t>
  </si>
  <si>
    <t>elle dort bien, même si elle craint encore de voir réapparaître ces symptômes.</t>
  </si>
  <si>
    <t>Un empilement de bois, même si on fait abstraction des fraudes possibles, offre toujours une partie pleine et une partie vide.</t>
  </si>
  <si>
    <t>les structures mathématiques sont exactes, constitutives de l'intelligibilité scientifique mais, à proprement parler, dénuées de sens  même si leur traduction et leur interprétation en langue naturelle leur en confèrent</t>
  </si>
  <si>
    <t>Il fallait en effet amalgamer deux armées révolutionnaires antagonistes (la Z.I.P.R.A. et la Z.A.N.L.A.), même si elles combattaient un ennemi commun</t>
  </si>
  <si>
    <t>Calcul des mots basé sur la portée de la concession</t>
  </si>
  <si>
    <t>Et, par conséquent, même si le capital augmente sans cesse la masse du travail salarié en élargissant l'échelle de la production, en détruisant toutes les formes d'économie antérieures, il tend sans cesse à en diminuer l'importance relative, à faire baisser ainsi la survaleur en proportion du capital total investi (donc, le profit).</t>
  </si>
  <si>
    <t>les activités qu'on appellerait aujourd'hui laborieuses - même si , rappelons-le, elles ne sont pas à l'époque rassemblées sous le même concept</t>
  </si>
  <si>
    <t>Et le " parti protestant ", les Frondes diverses, les Réformes et Contre-Réformes, les volontés de puissance façonnèrent partout les nations, même si le modèle français est exemplaire et quelque peu unique, avec des " partis " comme étais, des États comme coffrage, comme au cours des trois vagues fondamentales de la construction nationale.</t>
  </si>
  <si>
    <t>Le niveau des équipements techniques est toujours très bas, même s' il est variable d'un pays à l'autre.</t>
  </si>
  <si>
    <t>elle était une forme de servage, même si elle différait du type État policier et camp de concentration qui dominait l'Europe à l'époque [en 1944] où Hayek rédigeait son ouvrage.</t>
  </si>
  <si>
    <t>qui lui convenait, même s' il le fit jouer avec moins de raideur mais tout autant d'acuité.</t>
  </si>
  <si>
    <t>Même si 9 sur 10 des expériences tentées dans les deux cas ont été concluantes, nous hésiterions certainement à considérer que les deux prétentions ont été confirmées au même degré.</t>
  </si>
  <si>
    <t>En tout état de cause, la formation et l'évolution d'une roche sont des phénomènes hors d'équilibre, même si , comme on le verra plus loin, on peut fréquemment les assimiler à une succession d'états d'équilibre limités dans le temps et dans l'espace.</t>
  </si>
  <si>
    <t>divers signes cliniques, qui sont autant de réactions immédiates de l'enfant, peuvent permettre d'évoquer une agression sexuelle même si l'enfant ne s'est pas confié.</t>
  </si>
  <si>
    <t>Hegel fait montre d'une grande culture artistique, même s' il témoigne de peu de goût pour les arts de son temps.</t>
  </si>
  <si>
    <t>Il est donc essentiel de tenter de reconstituer la genèse du mouvement exégétique en islam, même si , en l'état actuel de la recherche, quelques chaînons de l'évolution de ce mouvement nous échappent encore.</t>
  </si>
  <si>
    <t>Supprimé le "il est essentiel de"</t>
  </si>
  <si>
    <t>Même si l'on était convaincu, comme certains architectes, qu'il s'agit là d'un débat purement académique, il n'en reste pas moins un problème, celui d'expliquer la patience des uns à chercher le secret de beauté des édifices antiques dans des tracés régulateurs, la fébrilité des autres à sous-tendre l'aspect de leurs projets par une règle</t>
  </si>
  <si>
    <t>En effet, même si les lois de la mécanique classique sont invariantes par renversement du temps, il n'en est plus de même en thermodynamique.</t>
  </si>
  <si>
    <t>Les clivages sont ainsi de nature plus économique que politique, même si les pays socialistes se tinrent toujours sur une certaine réserve.</t>
  </si>
  <si>
    <t>Journalistiques additionnels pour arriver à 250</t>
  </si>
  <si>
    <t>Même si "tout n'y est pas", le G20 "aura été utile.</t>
  </si>
  <si>
    <t>Les applications sont loin, même si ce chimiste rappelle que l'équipe de Ben Feringa a réussi à changer la transmission optique d'un cristal liquide en le faisant tourner grâce à l'ajout de 1 % de petits moteurs moléculaires rotatifs.</t>
  </si>
  <si>
    <t>Le résultat obtenu à l'époque, même s' il apportait une preuve supplémentaire de l'authentification de la tête, tenait plus de la caricature que du portrait fidèle.</t>
  </si>
  <si>
    <t>même si quatre accusés vivaient dans la misère, cela ne les excuse en rien et qu'il en va de leur conscience.</t>
  </si>
  <si>
    <t>Supprimé le "qu'" pour raison grammaticale</t>
  </si>
  <si>
    <t>" On veut faire une campagne de proximité, même si on ne parle pas de problèmes de voirie ou de choses comme cela.</t>
  </si>
  <si>
    <t>les taux d'imposition pratiqués par la commune, même s' ils sont maintenus depuis huit ans, sont bien au-dessus de la moyenne nationale</t>
  </si>
  <si>
    <t>L'agriculture, même si elle reste le fleuron de l'économie gersoise, ne pourra pas tout assumer.</t>
  </si>
  <si>
    <t>"Ils savent que j'ai écrit un livre, mais ça me gênerait de travailler dessus avec eux. Même si , ceux qui l'ont lu m'ont dit l'avoir apprécié, ce qui me fait plaisir.</t>
  </si>
  <si>
    <t>Même s' ils ne participent pas au vote, les trois services que sont la Direction Départementale de l'équipement, la direction du travail et la direction de la concurrence avaient donné un avis favorable sur le dossier.</t>
  </si>
  <si>
    <t>Je n'ai pas vécu cette expérience comme un échec, même si je suis reparti de zéro.</t>
  </si>
  <si>
    <t>" Comme la peinture, c'est un métier très solitaire, même si , par obligation, on le fait en public.</t>
  </si>
  <si>
    <t>Ou encore d'avoir eu une aventure avec Gu Kailai - comme il est subodoré dans le cas de l'Anglais, même si aucun élément n'a plus filtré de l'enquête depuis le coup de tonnerre, en mars, de la mise en examen de l'ancienne avocate pour homicide volontaire.</t>
  </si>
  <si>
    <t>Même si on est loin du Balmain des origines Olivier Rousteing sait rendre la marque désirable pour ses fans</t>
  </si>
  <si>
    <t>Le statut des salariés est aussi plus sécurisant à l'hôpital même si on est en équipe et qu'on a un patron.</t>
  </si>
  <si>
    <t>Marrant, ce "qu'" dans P !! Il y a en fait 2 P et on ne répète pas "si", on place un "que" pour le deuxième. Se pourrait-il qu'il s'agisse d'une différence entre les hypothèses (qui permettent le dédoublement du SI) et les concessives, qui demandent un QUE ??</t>
  </si>
  <si>
    <t>Intéressant !</t>
  </si>
  <si>
    <t>" Je vous soutiendrai, même s' il faut que je m'oppose à des gens qui sont d'accord avec moi politiquement " </t>
  </si>
  <si>
    <t>Même si la limite entre imposition et confiscation est imprécise, la plupart des impôts sur le patrimoine n'ont pas pour objectif d'amputer le patrimoine mais le revenu qui en émane.</t>
  </si>
  <si>
    <t>" Même si par courrier, les directeurs nous fournissaient des explications, on a pu s apercevoir de la dure réalité.</t>
  </si>
  <si>
    <t>Il n'en reste pas moins que la Cour relève de nombreux efforts des universités et " la réalité des changements " avec une offre de formation améliorée, un début d'investissement dans l'insertion professionnelle des étudiants et des liens plus nombreux avec les milieux économiques. Même si ces évolutions se sont faites de manière " diffuse et empirique.</t>
  </si>
  <si>
    <t>Même si les grands événements sportifs ne sont jamais rentabilisés immédiatement, Daniel Bilalian, le patron des sports de France Télévisions, espérait rembourser 45 % des 65 millions d'euros dépensés pour les droits de diffusion et la production des Jeux.</t>
  </si>
  <si>
    <t>Sans succès pour l'instant, même si les recherches continuent,</t>
  </si>
  <si>
    <t>Et même si vous n'êtes pas sûr d'avoir à faire à une intoxication, appelez le 18 car nous avons des appareils capables de détecter ce gaz.</t>
  </si>
  <si>
    <t>Impératif</t>
  </si>
  <si>
    <t>Même si des pourparlers sont en cours en Aquitaine, le nouveau management préfère miser sur l'accroissement de l'offre de programmes.</t>
  </si>
  <si>
    <t>effet-ciseau néfaste même si sur les deux dernières années, les chiffres sont moins cruels.</t>
  </si>
  <si>
    <t>Le lancement de la consultation sur le tracé de la ligne à grande vitesse Angoulême-Bordeaux, en pleine terre charentaise, sur le domaine universitaire de La Couronne, s'est déroulé de façon fort civile, même si l'on sentait bien que les opposants, maires ruraux et associations, n'ont pas encore dit leur dernier mot.</t>
  </si>
  <si>
    <t>Les écoles d'initiation à la langue basque pour adultes du réseau AEK connaissent quelques difficultés financières, même si près d'un millier de personnes suivent les cours</t>
  </si>
  <si>
    <t>Même si l'apparition de la " voiture sans cheval " est principalement le fait de découvertes isolées qui, mises bout à bout, ont permis à ce secteur d'éclore à la fin du XIXe siècle, il est néanmoins indéniable que la France incarne le berceau de l'industrie automobile.</t>
  </si>
  <si>
    <t>Même si … néanmoins</t>
  </si>
  <si>
    <t>Depuis, le PDG Akio Toyoda préfère prendre les devants, et anticiper d'éventuels problèmes même si tous les conducteurs ne maltraitent pas leur véhicule.</t>
  </si>
  <si>
    <t>Ferrero n'entend pas changer la recette du Nutella même si le parlement français vote un amendement multipliant par quatre la taxe sur l'huile de palme, qui entre dans la composition de la célèbre pâte à tartiner, a déclaré le directeur général pour la France du groupe italien.</t>
  </si>
  <si>
    <t>Cela m'ennuyait beaucoup de ne pas être là. Même si je n'aurais pas fait Kouchner, à sauver le monde avec une petite pelle "</t>
  </si>
  <si>
    <t>Au final, un seul constituant est déterminant : le plus jeune, même si sa présence est infime.</t>
  </si>
  <si>
    <t>Même si c'est toujours un bonheur de revenir en Martinique, j'ai de fortes racines en région parisienne</t>
  </si>
  <si>
    <t>La municipalité (PS) de Strasbourg estime " possible " d'interdire le spectacle de l'artiste controversé Dieudonné, prévu le 12 juin dans une salle de la ville, même si les moyens légaux pour y parvenir sont limités, a affirmé, hier, le maire, Roland Ries.</t>
  </si>
  <si>
    <t>Hommes et femmes bien sûr, même si " Au pays du sang et du miel " est porté, d'un bout à l'autre, par la souffrance des femmes, les viols systématiques et les humiliations proprement réservées au genre féminin.</t>
  </si>
  <si>
    <t>Structure qui ne permet pas le retournement</t>
  </si>
  <si>
    <t>" Même si je joue parfois sur le Net, je ne vais pas raconter d'histoire, je suis d'une génération qui préfère le jeu direct</t>
  </si>
  <si>
    <t>François Hollande le paie aussi, même si la France s'était tenue à l'écart de l'aventure irakienne.</t>
  </si>
  <si>
    <t>Nous sommes très satisfaits, même si quelques petits points d'intendance nous laissent penser que nous ferons mieux encore l'an prochain ! "</t>
  </si>
  <si>
    <t>Même si l'activité est de 30 % inférieure aux prévisions, Laurent Lemoine, directeur du site pour Tarkett, veut croire que la modernisation et le repositionnement sur les marchés perdus permettront de relever la tête en 2013.</t>
  </si>
  <si>
    <t>Même si on peut critiquer les mesures prises par le gouvernement Cameron, qui vont creuser les inégalités sociales, elles ont une vraie crédibilité.</t>
  </si>
  <si>
    <t>Ultime paradoxe : même si l'Allemagne ne somnole pas sur un volcan, même s' il n'y a aucune discussion sur le moment de la décision, le contexte résultant des élections sera très probablement favorable au passage à l'étape suivante sur la voie d'une union politique européenne.</t>
  </si>
  <si>
    <t>Alors, même s' il s'est présenté lors des dernières élections municipales sur la liste Bernadet-Cazalis, Christian Bonneville se défend de faire de la politique</t>
  </si>
  <si>
    <t>Même si la poupe du "Prestige" n'a pu être encore inspectée par le "Nautile", on peut déjà affirmer que c'est une vraie bombe à retardement qui est désormais positionnée face aux côtes portugaises et espagnoles.</t>
  </si>
  <si>
    <t>Il faudrait modifier de hypothèse à concession simple</t>
  </si>
  <si>
    <t>Prop</t>
  </si>
  <si>
    <t>Bas rang</t>
  </si>
  <si>
    <t>Pourtant … même si</t>
  </si>
  <si>
    <t>Même si … puisque (? Réellement entre les mêmes segments ?)</t>
  </si>
  <si>
    <t>Le sionisme religieux fait ainsi montre d'une attitude positive envers le projet national juif même si, en l'inscrivant dans la perspective messianique de la rédemption d'Israël, et du monde, elle ne considère le passage par la politique (et la création de l'État) que comme un simple moyen pour réaliser la vocation spécifique des juifs comme peuple théophore.</t>
  </si>
  <si>
    <t>Séquence</t>
  </si>
  <si>
    <t>Pas séquence</t>
  </si>
  <si>
    <t>Conce</t>
  </si>
  <si>
    <t>Hypo</t>
  </si>
  <si>
    <t>Proposition</t>
  </si>
  <si>
    <t>P et Q unis</t>
  </si>
  <si>
    <t>P et Q ponctuation forte</t>
  </si>
  <si>
    <t>Même si P, Q</t>
  </si>
  <si>
    <t>Q, même si P</t>
  </si>
  <si>
    <t>Concessifs simples</t>
  </si>
  <si>
    <t>Hypothétiques</t>
  </si>
  <si>
    <t>Total</t>
  </si>
  <si>
    <t>Enchevêtrement P et 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</si>
</sst>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2"/>
      <color theme="1"/>
      <name val="Arial"/>
      <family val="2"/>
    </font>
    <font>
      <sz val="12"/>
      <color rgb="FF1E1E1E"/>
      <name val="Segoe UI"/>
    </font>
  </fonts>
  <fills count="10">
    <fill>
      <patternFill patternType="none"/>
    </fill>
    <fill>
      <patternFill patternType="gray125"/>
    </fill>
    <fill>
      <patternFill patternType="solid">
        <fgColor theme="8" tint="0.39997558519241921"/>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rgb="FF7030A0"/>
        <bgColor indexed="64"/>
      </patternFill>
    </fill>
    <fill>
      <patternFill patternType="solid">
        <fgColor rgb="FFC00000"/>
        <bgColor indexed="64"/>
      </patternFill>
    </fill>
    <fill>
      <patternFill patternType="solid">
        <fgColor theme="4" tint="0.59999389629810485"/>
        <bgColor indexed="64"/>
      </patternFill>
    </fill>
  </fills>
  <borders count="9">
    <border>
      <left/>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0">
    <xf numFmtId="0" fontId="0" fillId="0" borderId="0" xfId="0"/>
    <xf numFmtId="0" fontId="0" fillId="2" borderId="0" xfId="0" applyFill="1"/>
    <xf numFmtId="0" fontId="0" fillId="3" borderId="0" xfId="0" applyFill="1"/>
    <xf numFmtId="0" fontId="0" fillId="0" borderId="1" xfId="0" applyBorder="1"/>
    <xf numFmtId="0" fontId="0" fillId="0" borderId="2" xfId="0" applyBorder="1"/>
    <xf numFmtId="0" fontId="0" fillId="4" borderId="1" xfId="0" applyFill="1" applyBorder="1"/>
    <xf numFmtId="0" fontId="0" fillId="4" borderId="0" xfId="0" applyFill="1"/>
    <xf numFmtId="0" fontId="0" fillId="5" borderId="1" xfId="0" applyFill="1" applyBorder="1"/>
    <xf numFmtId="0" fontId="0" fillId="5" borderId="0" xfId="0" applyFill="1"/>
    <xf numFmtId="0" fontId="0" fillId="6" borderId="1" xfId="0" applyFill="1" applyBorder="1"/>
    <xf numFmtId="0" fontId="0" fillId="6" borderId="0" xfId="0" applyFill="1"/>
    <xf numFmtId="0" fontId="0" fillId="7" borderId="2" xfId="0" applyFill="1" applyBorder="1"/>
    <xf numFmtId="0" fontId="0" fillId="8" borderId="1" xfId="0" applyFill="1" applyBorder="1"/>
    <xf numFmtId="0" fontId="0" fillId="0" borderId="0" xfId="0" applyAlignment="1">
      <alignment wrapText="1"/>
    </xf>
    <xf numFmtId="0" fontId="0" fillId="5" borderId="2" xfId="0" applyFill="1" applyBorder="1"/>
    <xf numFmtId="0" fontId="0" fillId="0" borderId="3" xfId="0" applyBorder="1"/>
    <xf numFmtId="0" fontId="0" fillId="0" borderId="3" xfId="0" applyBorder="1" applyAlignment="1">
      <alignment wrapText="1"/>
    </xf>
    <xf numFmtId="0" fontId="0" fillId="0" borderId="4" xfId="0" applyBorder="1"/>
    <xf numFmtId="0" fontId="0" fillId="0" borderId="5" xfId="0" applyBorder="1"/>
    <xf numFmtId="0" fontId="0" fillId="0" borderId="6" xfId="0" applyBorder="1"/>
    <xf numFmtId="0" fontId="0" fillId="9" borderId="1" xfId="0" applyFill="1" applyBorder="1"/>
    <xf numFmtId="0" fontId="0" fillId="9" borderId="0" xfId="0" applyFill="1"/>
    <xf numFmtId="0" fontId="0" fillId="0" borderId="1" xfId="0" applyBorder="1" applyAlignment="1">
      <alignment wrapText="1"/>
    </xf>
    <xf numFmtId="0" fontId="0" fillId="0" borderId="5" xfId="0" applyBorder="1" applyAlignment="1">
      <alignment wrapText="1"/>
    </xf>
    <xf numFmtId="0" fontId="0" fillId="0" borderId="7" xfId="0" applyBorder="1"/>
    <xf numFmtId="0" fontId="1" fillId="0" borderId="0" xfId="0" applyFont="1"/>
    <xf numFmtId="0" fontId="0" fillId="0" borderId="7" xfId="0" applyBorder="1" applyAlignment="1">
      <alignment wrapText="1"/>
    </xf>
    <xf numFmtId="0" fontId="0" fillId="0" borderId="8" xfId="0" applyBorder="1" applyAlignment="1">
      <alignment wrapText="1"/>
    </xf>
    <xf numFmtId="0" fontId="0" fillId="4" borderId="0" xfId="0" applyFill="1" applyAlignment="1">
      <alignment wrapText="1"/>
    </xf>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53"/>
  <sheetViews>
    <sheetView zoomScale="55" zoomScaleNormal="55" workbookViewId="0">
      <selection activeCell="N155" sqref="N155"/>
    </sheetView>
  </sheetViews>
  <sheetFormatPr baseColWidth="10" defaultColWidth="9.109375" defaultRowHeight="14.4" x14ac:dyDescent="0.3"/>
  <cols>
    <col min="2" max="2" width="27.44140625" customWidth="1"/>
    <col min="11" max="17" width="9.109375" customWidth="1"/>
  </cols>
  <sheetData>
    <row r="1" spans="1:22" x14ac:dyDescent="0.3">
      <c r="B1" t="s">
        <v>0</v>
      </c>
      <c r="C1" s="1" t="s">
        <v>1</v>
      </c>
      <c r="D1" s="1"/>
      <c r="E1" s="2" t="s">
        <v>2</v>
      </c>
      <c r="F1" s="2"/>
      <c r="G1" s="5" t="s">
        <v>13</v>
      </c>
      <c r="H1" s="6"/>
      <c r="I1" s="20" t="s">
        <v>180</v>
      </c>
      <c r="J1" s="21"/>
      <c r="K1" s="7" t="s">
        <v>9</v>
      </c>
      <c r="L1" s="8"/>
      <c r="M1" s="8"/>
      <c r="N1" s="8"/>
      <c r="O1" s="8"/>
      <c r="P1" s="8"/>
      <c r="Q1" s="8"/>
      <c r="R1" s="9" t="s">
        <v>14</v>
      </c>
      <c r="S1" s="10"/>
      <c r="T1" s="11" t="s">
        <v>5</v>
      </c>
      <c r="U1" s="12" t="s">
        <v>6</v>
      </c>
    </row>
    <row r="2" spans="1:22" x14ac:dyDescent="0.3">
      <c r="C2" s="1" t="s">
        <v>12</v>
      </c>
      <c r="D2" s="1" t="s">
        <v>49</v>
      </c>
      <c r="E2" s="2" t="s">
        <v>7</v>
      </c>
      <c r="F2" s="2" t="s">
        <v>8</v>
      </c>
      <c r="G2" s="5" t="s">
        <v>4</v>
      </c>
      <c r="H2" s="6" t="s">
        <v>3</v>
      </c>
      <c r="I2" s="20" t="s">
        <v>4</v>
      </c>
      <c r="J2" s="21" t="s">
        <v>3</v>
      </c>
      <c r="K2" s="7" t="s">
        <v>15</v>
      </c>
      <c r="L2" s="8"/>
      <c r="M2" s="8"/>
      <c r="N2" s="14" t="s">
        <v>16</v>
      </c>
      <c r="O2" s="8"/>
      <c r="P2" s="8"/>
      <c r="Q2" s="14" t="s">
        <v>193</v>
      </c>
      <c r="R2" s="9" t="s">
        <v>4</v>
      </c>
      <c r="S2" s="10" t="s">
        <v>3</v>
      </c>
      <c r="T2" s="11"/>
      <c r="U2" s="12"/>
    </row>
    <row r="3" spans="1:22" x14ac:dyDescent="0.3">
      <c r="G3" s="3"/>
      <c r="I3" s="3"/>
      <c r="K3" s="7" t="s">
        <v>22</v>
      </c>
      <c r="L3" s="8" t="s">
        <v>10</v>
      </c>
      <c r="M3" s="8" t="s">
        <v>11</v>
      </c>
      <c r="N3" s="7" t="s">
        <v>127</v>
      </c>
      <c r="O3" s="8" t="s">
        <v>10</v>
      </c>
      <c r="P3" s="8" t="s">
        <v>11</v>
      </c>
      <c r="Q3" s="14"/>
      <c r="R3" s="3"/>
      <c r="T3" s="3"/>
      <c r="U3" s="3"/>
    </row>
    <row r="4" spans="1:22" ht="57.6" x14ac:dyDescent="0.3">
      <c r="B4" s="13" t="s">
        <v>17</v>
      </c>
      <c r="C4" t="s">
        <v>18</v>
      </c>
      <c r="E4" t="s">
        <v>18</v>
      </c>
      <c r="G4" s="3" t="s">
        <v>368</v>
      </c>
      <c r="H4" t="s">
        <v>368</v>
      </c>
      <c r="I4" s="22" t="s">
        <v>183</v>
      </c>
      <c r="J4" s="13" t="s">
        <v>183</v>
      </c>
      <c r="K4" s="3" t="s">
        <v>18</v>
      </c>
      <c r="R4" s="3">
        <v>4</v>
      </c>
      <c r="S4">
        <v>10</v>
      </c>
      <c r="T4" s="3" t="s">
        <v>19</v>
      </c>
      <c r="U4" s="3"/>
    </row>
    <row r="5" spans="1:22" ht="115.2" x14ac:dyDescent="0.3">
      <c r="B5" s="13" t="s">
        <v>20</v>
      </c>
      <c r="C5" t="s">
        <v>18</v>
      </c>
      <c r="E5" t="s">
        <v>18</v>
      </c>
      <c r="G5" s="3" t="s">
        <v>368</v>
      </c>
      <c r="H5" t="s">
        <v>368</v>
      </c>
      <c r="I5" s="22" t="s">
        <v>183</v>
      </c>
      <c r="J5" s="13" t="s">
        <v>183</v>
      </c>
      <c r="K5" s="3"/>
      <c r="O5" t="s">
        <v>18</v>
      </c>
      <c r="R5" s="3">
        <v>10</v>
      </c>
      <c r="S5">
        <v>22</v>
      </c>
      <c r="T5" s="3" t="s">
        <v>19</v>
      </c>
      <c r="U5" s="3"/>
    </row>
    <row r="6" spans="1:22" ht="57.6" x14ac:dyDescent="0.3">
      <c r="B6" s="13" t="s">
        <v>21</v>
      </c>
      <c r="C6" t="s">
        <v>18</v>
      </c>
      <c r="E6" t="s">
        <v>18</v>
      </c>
      <c r="G6" s="3" t="s">
        <v>368</v>
      </c>
      <c r="H6" t="s">
        <v>368</v>
      </c>
      <c r="I6" s="22" t="s">
        <v>187</v>
      </c>
      <c r="J6" s="13" t="s">
        <v>183</v>
      </c>
      <c r="K6" s="3" t="s">
        <v>18</v>
      </c>
      <c r="R6" s="3">
        <v>8</v>
      </c>
      <c r="S6">
        <v>14</v>
      </c>
      <c r="T6" s="3" t="s">
        <v>19</v>
      </c>
      <c r="U6" s="3"/>
    </row>
    <row r="7" spans="1:22" ht="86.4" x14ac:dyDescent="0.3">
      <c r="A7" t="s">
        <v>24</v>
      </c>
      <c r="B7" s="13" t="s">
        <v>23</v>
      </c>
      <c r="C7" t="s">
        <v>18</v>
      </c>
      <c r="E7" t="s">
        <v>18</v>
      </c>
      <c r="G7" s="3" t="s">
        <v>368</v>
      </c>
      <c r="H7" t="s">
        <v>368</v>
      </c>
      <c r="I7" s="22" t="s">
        <v>183</v>
      </c>
      <c r="J7" s="13" t="s">
        <v>183</v>
      </c>
      <c r="K7" s="3"/>
      <c r="O7" t="s">
        <v>18</v>
      </c>
      <c r="R7" s="3">
        <v>21</v>
      </c>
      <c r="S7">
        <v>11</v>
      </c>
      <c r="T7" s="3" t="s">
        <v>25</v>
      </c>
      <c r="U7" s="3"/>
      <c r="V7" t="s">
        <v>26</v>
      </c>
    </row>
    <row r="8" spans="1:22" ht="100.8" x14ac:dyDescent="0.3">
      <c r="B8" s="13" t="s">
        <v>27</v>
      </c>
      <c r="C8" t="s">
        <v>18</v>
      </c>
      <c r="E8" t="s">
        <v>18</v>
      </c>
      <c r="G8" s="3" t="s">
        <v>368</v>
      </c>
      <c r="H8" t="s">
        <v>369</v>
      </c>
      <c r="I8" s="22" t="s">
        <v>183</v>
      </c>
      <c r="J8" s="13" t="s">
        <v>188</v>
      </c>
      <c r="K8" s="3"/>
      <c r="O8" t="s">
        <v>18</v>
      </c>
      <c r="R8" s="3">
        <v>9</v>
      </c>
      <c r="S8">
        <v>21</v>
      </c>
      <c r="T8" s="3" t="s">
        <v>19</v>
      </c>
      <c r="U8" s="3"/>
    </row>
    <row r="9" spans="1:22" ht="86.4" x14ac:dyDescent="0.3">
      <c r="B9" s="13" t="s">
        <v>28</v>
      </c>
      <c r="C9" t="s">
        <v>18</v>
      </c>
      <c r="E9" t="s">
        <v>18</v>
      </c>
      <c r="G9" s="3" t="s">
        <v>368</v>
      </c>
      <c r="H9" t="s">
        <v>368</v>
      </c>
      <c r="I9" s="22" t="s">
        <v>184</v>
      </c>
      <c r="J9" s="13" t="s">
        <v>184</v>
      </c>
      <c r="K9" s="3"/>
      <c r="O9" t="s">
        <v>18</v>
      </c>
      <c r="R9" s="3">
        <v>7</v>
      </c>
      <c r="S9">
        <v>15</v>
      </c>
      <c r="T9" s="3" t="s">
        <v>19</v>
      </c>
      <c r="U9" s="3"/>
    </row>
    <row r="10" spans="1:22" ht="90" customHeight="1" x14ac:dyDescent="0.3">
      <c r="A10" t="s">
        <v>30</v>
      </c>
      <c r="B10" s="13" t="s">
        <v>29</v>
      </c>
      <c r="C10" t="s">
        <v>18</v>
      </c>
      <c r="E10" t="s">
        <v>18</v>
      </c>
      <c r="G10" s="3" t="s">
        <v>368</v>
      </c>
      <c r="H10" t="s">
        <v>368</v>
      </c>
      <c r="I10" s="22" t="s">
        <v>187</v>
      </c>
      <c r="J10" s="13" t="s">
        <v>183</v>
      </c>
      <c r="K10" s="3"/>
      <c r="O10" t="s">
        <v>18</v>
      </c>
      <c r="R10" s="3">
        <v>11</v>
      </c>
      <c r="S10">
        <v>4</v>
      </c>
      <c r="T10" s="3" t="s">
        <v>19</v>
      </c>
      <c r="U10" s="3"/>
    </row>
    <row r="11" spans="1:22" ht="158.4" x14ac:dyDescent="0.3">
      <c r="B11" s="13" t="s">
        <v>31</v>
      </c>
      <c r="C11" t="s">
        <v>18</v>
      </c>
      <c r="E11" t="s">
        <v>18</v>
      </c>
      <c r="G11" s="3" t="s">
        <v>368</v>
      </c>
      <c r="H11" t="s">
        <v>368</v>
      </c>
      <c r="I11" s="22" t="s">
        <v>183</v>
      </c>
      <c r="J11" s="13" t="s">
        <v>183</v>
      </c>
      <c r="K11" s="3"/>
      <c r="O11" t="s">
        <v>18</v>
      </c>
      <c r="R11" s="3">
        <v>20</v>
      </c>
      <c r="S11">
        <v>14</v>
      </c>
      <c r="T11" s="3" t="s">
        <v>32</v>
      </c>
      <c r="U11" s="3"/>
    </row>
    <row r="12" spans="1:22" ht="90" customHeight="1" x14ac:dyDescent="0.3">
      <c r="B12" s="13" t="s">
        <v>33</v>
      </c>
      <c r="C12" t="s">
        <v>18</v>
      </c>
      <c r="E12" t="s">
        <v>18</v>
      </c>
      <c r="G12" s="3" t="s">
        <v>368</v>
      </c>
      <c r="H12" t="s">
        <v>368</v>
      </c>
      <c r="I12" s="22" t="s">
        <v>183</v>
      </c>
      <c r="J12" s="13" t="s">
        <v>183</v>
      </c>
      <c r="K12" s="3" t="s">
        <v>18</v>
      </c>
      <c r="R12" s="3">
        <v>11</v>
      </c>
      <c r="S12">
        <v>9</v>
      </c>
      <c r="T12" s="3" t="s">
        <v>32</v>
      </c>
      <c r="U12" s="3"/>
    </row>
    <row r="13" spans="1:22" ht="72" x14ac:dyDescent="0.3">
      <c r="B13" s="13" t="s">
        <v>34</v>
      </c>
      <c r="D13" t="s">
        <v>18</v>
      </c>
      <c r="E13" t="s">
        <v>18</v>
      </c>
      <c r="G13" s="3" t="s">
        <v>368</v>
      </c>
      <c r="H13" t="s">
        <v>368</v>
      </c>
      <c r="I13" s="22" t="s">
        <v>183</v>
      </c>
      <c r="J13" s="13" t="s">
        <v>181</v>
      </c>
      <c r="K13" s="3" t="s">
        <v>18</v>
      </c>
      <c r="R13" s="3">
        <v>7</v>
      </c>
      <c r="S13">
        <v>14</v>
      </c>
      <c r="T13" s="3" t="s">
        <v>32</v>
      </c>
      <c r="U13" s="3"/>
    </row>
    <row r="14" spans="1:22" ht="57.6" x14ac:dyDescent="0.3">
      <c r="A14" t="s">
        <v>50</v>
      </c>
      <c r="B14" s="13" t="s">
        <v>35</v>
      </c>
      <c r="D14" t="s">
        <v>18</v>
      </c>
      <c r="G14" s="3" t="s">
        <v>368</v>
      </c>
      <c r="H14" t="s">
        <v>368</v>
      </c>
      <c r="I14" s="22" t="s">
        <v>183</v>
      </c>
      <c r="J14" s="13" t="s">
        <v>181</v>
      </c>
      <c r="K14" s="3" t="s">
        <v>18</v>
      </c>
      <c r="R14" s="3">
        <v>8</v>
      </c>
      <c r="S14">
        <v>6</v>
      </c>
      <c r="T14" s="3" t="s">
        <v>19</v>
      </c>
      <c r="U14" s="3"/>
    </row>
    <row r="15" spans="1:22" ht="100.8" x14ac:dyDescent="0.3">
      <c r="B15" s="13" t="s">
        <v>36</v>
      </c>
      <c r="D15" t="s">
        <v>18</v>
      </c>
      <c r="G15" s="3" t="s">
        <v>368</v>
      </c>
      <c r="H15" t="s">
        <v>368</v>
      </c>
      <c r="I15" s="22" t="s">
        <v>183</v>
      </c>
      <c r="J15" s="13" t="s">
        <v>182</v>
      </c>
      <c r="K15" s="3" t="s">
        <v>41</v>
      </c>
      <c r="R15" s="3">
        <v>12</v>
      </c>
      <c r="S15">
        <v>15</v>
      </c>
      <c r="T15" s="3" t="s">
        <v>19</v>
      </c>
      <c r="U15" s="3"/>
    </row>
    <row r="16" spans="1:22" ht="72" x14ac:dyDescent="0.3">
      <c r="A16" t="s">
        <v>51</v>
      </c>
      <c r="B16" s="13" t="s">
        <v>37</v>
      </c>
      <c r="D16" t="s">
        <v>18</v>
      </c>
      <c r="G16" s="3" t="s">
        <v>368</v>
      </c>
      <c r="H16" t="s">
        <v>368</v>
      </c>
      <c r="I16" s="22" t="s">
        <v>184</v>
      </c>
      <c r="J16" s="13" t="s">
        <v>182</v>
      </c>
      <c r="K16" s="3" t="s">
        <v>18</v>
      </c>
      <c r="R16" s="3">
        <v>3</v>
      </c>
      <c r="S16">
        <v>4</v>
      </c>
      <c r="T16" s="4" t="s">
        <v>32</v>
      </c>
      <c r="U16" s="3" t="s">
        <v>110</v>
      </c>
    </row>
    <row r="17" spans="1:22" ht="72" x14ac:dyDescent="0.3">
      <c r="A17" t="s">
        <v>52</v>
      </c>
      <c r="B17" s="13" t="s">
        <v>37</v>
      </c>
      <c r="D17" t="s">
        <v>18</v>
      </c>
      <c r="G17" s="3" t="s">
        <v>368</v>
      </c>
      <c r="H17" t="s">
        <v>368</v>
      </c>
      <c r="I17" s="22" t="s">
        <v>183</v>
      </c>
      <c r="J17" s="13" t="s">
        <v>182</v>
      </c>
      <c r="K17" s="3" t="s">
        <v>18</v>
      </c>
      <c r="R17" s="3">
        <v>12</v>
      </c>
      <c r="S17">
        <v>4</v>
      </c>
      <c r="T17" s="4" t="s">
        <v>32</v>
      </c>
      <c r="U17" s="3"/>
    </row>
    <row r="18" spans="1:22" ht="43.2" x14ac:dyDescent="0.3">
      <c r="B18" s="13" t="s">
        <v>38</v>
      </c>
      <c r="C18" t="s">
        <v>18</v>
      </c>
      <c r="E18" t="s">
        <v>18</v>
      </c>
      <c r="G18" s="3" t="s">
        <v>368</v>
      </c>
      <c r="H18" t="s">
        <v>369</v>
      </c>
      <c r="I18" s="22" t="s">
        <v>183</v>
      </c>
      <c r="J18" s="13" t="s">
        <v>188</v>
      </c>
      <c r="K18" s="3"/>
      <c r="O18" t="s">
        <v>18</v>
      </c>
      <c r="R18" s="3">
        <v>7</v>
      </c>
      <c r="S18">
        <v>2</v>
      </c>
      <c r="T18" s="3" t="s">
        <v>19</v>
      </c>
      <c r="U18" s="3"/>
    </row>
    <row r="19" spans="1:22" ht="72" x14ac:dyDescent="0.3">
      <c r="B19" s="13" t="s">
        <v>39</v>
      </c>
      <c r="C19" t="s">
        <v>18</v>
      </c>
      <c r="E19" t="s">
        <v>18</v>
      </c>
      <c r="G19" s="3" t="s">
        <v>368</v>
      </c>
      <c r="H19" t="s">
        <v>368</v>
      </c>
      <c r="I19" s="22" t="s">
        <v>183</v>
      </c>
      <c r="J19" s="13" t="s">
        <v>183</v>
      </c>
      <c r="K19" s="3" t="s">
        <v>18</v>
      </c>
      <c r="R19" s="3">
        <v>8</v>
      </c>
      <c r="S19">
        <v>5</v>
      </c>
      <c r="T19" s="3" t="s">
        <v>19</v>
      </c>
      <c r="U19" s="3"/>
    </row>
    <row r="20" spans="1:22" ht="72" x14ac:dyDescent="0.3">
      <c r="B20" s="13" t="s">
        <v>40</v>
      </c>
      <c r="C20" t="s">
        <v>18</v>
      </c>
      <c r="E20" t="s">
        <v>18</v>
      </c>
      <c r="G20" s="3" t="s">
        <v>368</v>
      </c>
      <c r="H20" t="s">
        <v>368</v>
      </c>
      <c r="I20" s="22" t="s">
        <v>183</v>
      </c>
      <c r="J20" s="13" t="s">
        <v>183</v>
      </c>
      <c r="K20" s="3" t="s">
        <v>41</v>
      </c>
      <c r="R20" s="3">
        <v>4</v>
      </c>
      <c r="S20">
        <v>10</v>
      </c>
      <c r="T20" s="3" t="s">
        <v>32</v>
      </c>
      <c r="U20" s="3"/>
    </row>
    <row r="21" spans="1:22" ht="72" x14ac:dyDescent="0.3">
      <c r="B21" s="13" t="s">
        <v>42</v>
      </c>
      <c r="C21" t="s">
        <v>18</v>
      </c>
      <c r="E21" t="s">
        <v>18</v>
      </c>
      <c r="G21" s="3" t="s">
        <v>368</v>
      </c>
      <c r="H21" t="s">
        <v>368</v>
      </c>
      <c r="I21" s="22" t="s">
        <v>183</v>
      </c>
      <c r="J21" s="13" t="s">
        <v>183</v>
      </c>
      <c r="K21" s="3"/>
      <c r="O21" t="s">
        <v>18</v>
      </c>
      <c r="R21" s="3">
        <v>6</v>
      </c>
      <c r="S21">
        <v>18</v>
      </c>
      <c r="T21" s="3" t="s">
        <v>19</v>
      </c>
      <c r="U21" s="3"/>
    </row>
    <row r="22" spans="1:22" ht="72" x14ac:dyDescent="0.3">
      <c r="B22" s="13" t="s">
        <v>43</v>
      </c>
      <c r="C22" t="s">
        <v>18</v>
      </c>
      <c r="E22" t="s">
        <v>18</v>
      </c>
      <c r="G22" s="3" t="s">
        <v>368</v>
      </c>
      <c r="H22" t="s">
        <v>368</v>
      </c>
      <c r="I22" s="22" t="s">
        <v>183</v>
      </c>
      <c r="J22" s="13" t="s">
        <v>183</v>
      </c>
      <c r="K22" s="3"/>
      <c r="M22" t="s">
        <v>55</v>
      </c>
      <c r="R22" s="3">
        <v>7</v>
      </c>
      <c r="S22">
        <v>12</v>
      </c>
      <c r="T22" s="3" t="s">
        <v>32</v>
      </c>
      <c r="U22" s="3" t="s">
        <v>44</v>
      </c>
    </row>
    <row r="23" spans="1:22" ht="57.6" x14ac:dyDescent="0.3">
      <c r="B23" s="13" t="s">
        <v>45</v>
      </c>
      <c r="C23" t="s">
        <v>18</v>
      </c>
      <c r="E23" t="s">
        <v>18</v>
      </c>
      <c r="G23" s="3" t="s">
        <v>368</v>
      </c>
      <c r="H23" t="s">
        <v>368</v>
      </c>
      <c r="I23" s="22" t="s">
        <v>183</v>
      </c>
      <c r="J23" s="13" t="s">
        <v>188</v>
      </c>
      <c r="K23" s="3"/>
      <c r="O23" t="s">
        <v>18</v>
      </c>
      <c r="R23" s="3">
        <v>5</v>
      </c>
      <c r="S23">
        <v>5</v>
      </c>
      <c r="T23" s="3" t="s">
        <v>19</v>
      </c>
      <c r="U23" s="3"/>
    </row>
    <row r="24" spans="1:22" ht="100.8" x14ac:dyDescent="0.3">
      <c r="A24" t="s">
        <v>47</v>
      </c>
      <c r="B24" s="13" t="s">
        <v>46</v>
      </c>
      <c r="C24" t="s">
        <v>18</v>
      </c>
      <c r="E24" t="s">
        <v>18</v>
      </c>
      <c r="G24" s="3" t="s">
        <v>368</v>
      </c>
      <c r="H24" t="s">
        <v>368</v>
      </c>
      <c r="I24" s="22" t="s">
        <v>187</v>
      </c>
      <c r="J24" s="13" t="s">
        <v>181</v>
      </c>
      <c r="K24" s="3"/>
      <c r="O24" t="s">
        <v>18</v>
      </c>
      <c r="R24" s="3">
        <v>11</v>
      </c>
      <c r="S24">
        <v>17</v>
      </c>
      <c r="T24" s="4" t="s">
        <v>19</v>
      </c>
      <c r="V24" s="3" t="s">
        <v>48</v>
      </c>
    </row>
    <row r="25" spans="1:22" ht="43.2" x14ac:dyDescent="0.3">
      <c r="B25" s="13" t="s">
        <v>53</v>
      </c>
      <c r="C25" t="s">
        <v>18</v>
      </c>
      <c r="E25" t="s">
        <v>18</v>
      </c>
      <c r="G25" s="3" t="s">
        <v>368</v>
      </c>
      <c r="H25" t="s">
        <v>368</v>
      </c>
      <c r="I25" s="22" t="s">
        <v>183</v>
      </c>
      <c r="J25" s="13" t="s">
        <v>188</v>
      </c>
      <c r="K25" s="3"/>
      <c r="O25" t="s">
        <v>18</v>
      </c>
      <c r="R25" s="3">
        <v>8</v>
      </c>
      <c r="S25">
        <v>7</v>
      </c>
      <c r="T25" s="4" t="s">
        <v>19</v>
      </c>
    </row>
    <row r="26" spans="1:22" ht="72" x14ac:dyDescent="0.3">
      <c r="B26" s="13" t="s">
        <v>54</v>
      </c>
      <c r="C26" t="s">
        <v>18</v>
      </c>
      <c r="F26" t="s">
        <v>18</v>
      </c>
      <c r="G26" s="3" t="s">
        <v>368</v>
      </c>
      <c r="H26" t="s">
        <v>368</v>
      </c>
      <c r="I26" s="22" t="s">
        <v>187</v>
      </c>
      <c r="J26" s="13" t="s">
        <v>187</v>
      </c>
      <c r="K26" s="3"/>
      <c r="O26" t="s">
        <v>55</v>
      </c>
      <c r="R26" s="3">
        <v>10</v>
      </c>
      <c r="S26">
        <v>12</v>
      </c>
      <c r="T26" s="3" t="s">
        <v>19</v>
      </c>
      <c r="U26" s="3"/>
    </row>
    <row r="27" spans="1:22" ht="86.4" x14ac:dyDescent="0.3">
      <c r="A27" t="s">
        <v>189</v>
      </c>
      <c r="B27" s="13" t="s">
        <v>56</v>
      </c>
      <c r="C27" t="s">
        <v>18</v>
      </c>
      <c r="E27" t="s">
        <v>18</v>
      </c>
      <c r="G27" s="3" t="s">
        <v>368</v>
      </c>
      <c r="H27" t="s">
        <v>368</v>
      </c>
      <c r="I27" s="22" t="s">
        <v>183</v>
      </c>
      <c r="J27" s="13" t="s">
        <v>182</v>
      </c>
      <c r="K27" s="3"/>
      <c r="O27" t="s">
        <v>55</v>
      </c>
      <c r="R27" s="3">
        <v>6</v>
      </c>
      <c r="S27">
        <v>6</v>
      </c>
      <c r="T27" s="3" t="s">
        <v>19</v>
      </c>
      <c r="U27" s="3"/>
      <c r="V27" t="s">
        <v>57</v>
      </c>
    </row>
    <row r="28" spans="1:22" ht="86.4" x14ac:dyDescent="0.3">
      <c r="B28" s="13" t="s">
        <v>58</v>
      </c>
      <c r="C28" t="s">
        <v>18</v>
      </c>
      <c r="E28" t="s">
        <v>18</v>
      </c>
      <c r="G28" s="3" t="s">
        <v>368</v>
      </c>
      <c r="H28" t="s">
        <v>368</v>
      </c>
      <c r="I28" s="22" t="s">
        <v>187</v>
      </c>
      <c r="J28" s="13" t="s">
        <v>187</v>
      </c>
      <c r="K28" s="3"/>
      <c r="O28" t="s">
        <v>55</v>
      </c>
      <c r="R28" s="3">
        <v>21</v>
      </c>
      <c r="S28">
        <v>7</v>
      </c>
      <c r="T28" s="3" t="s">
        <v>19</v>
      </c>
      <c r="U28" s="3"/>
    </row>
    <row r="29" spans="1:22" ht="100.8" x14ac:dyDescent="0.3">
      <c r="B29" s="13" t="s">
        <v>59</v>
      </c>
      <c r="C29" t="s">
        <v>55</v>
      </c>
      <c r="F29" t="s">
        <v>55</v>
      </c>
      <c r="G29" s="3" t="s">
        <v>368</v>
      </c>
      <c r="H29" t="s">
        <v>368</v>
      </c>
      <c r="I29" s="22" t="s">
        <v>183</v>
      </c>
      <c r="J29" s="13" t="s">
        <v>183</v>
      </c>
      <c r="K29" s="3" t="s">
        <v>18</v>
      </c>
      <c r="R29" s="3">
        <v>8</v>
      </c>
      <c r="S29">
        <v>18</v>
      </c>
      <c r="T29" s="3" t="s">
        <v>19</v>
      </c>
      <c r="U29" s="3"/>
    </row>
    <row r="30" spans="1:22" ht="72" x14ac:dyDescent="0.3">
      <c r="B30" s="13" t="s">
        <v>60</v>
      </c>
      <c r="C30" t="s">
        <v>55</v>
      </c>
      <c r="E30" t="s">
        <v>55</v>
      </c>
      <c r="G30" s="3" t="s">
        <v>368</v>
      </c>
      <c r="H30" t="s">
        <v>368</v>
      </c>
      <c r="I30" s="22" t="s">
        <v>183</v>
      </c>
      <c r="J30" s="13" t="s">
        <v>183</v>
      </c>
      <c r="K30" s="3"/>
      <c r="P30" t="s">
        <v>18</v>
      </c>
      <c r="R30" s="3">
        <v>5</v>
      </c>
      <c r="S30">
        <v>6</v>
      </c>
      <c r="T30" s="3" t="s">
        <v>32</v>
      </c>
      <c r="U30" s="3"/>
      <c r="V30" t="s">
        <v>61</v>
      </c>
    </row>
    <row r="31" spans="1:22" ht="129.6" x14ac:dyDescent="0.3">
      <c r="B31" s="13" t="s">
        <v>62</v>
      </c>
      <c r="C31" t="s">
        <v>55</v>
      </c>
      <c r="E31" t="s">
        <v>55</v>
      </c>
      <c r="G31" s="3" t="s">
        <v>368</v>
      </c>
      <c r="H31" t="s">
        <v>369</v>
      </c>
      <c r="I31" s="22" t="s">
        <v>183</v>
      </c>
      <c r="J31" s="13" t="s">
        <v>183</v>
      </c>
      <c r="K31" s="3"/>
      <c r="O31" t="s">
        <v>55</v>
      </c>
      <c r="R31" s="3">
        <v>10</v>
      </c>
      <c r="S31">
        <v>17</v>
      </c>
      <c r="T31" s="3" t="s">
        <v>19</v>
      </c>
      <c r="U31" s="3"/>
      <c r="V31" t="s">
        <v>63</v>
      </c>
    </row>
    <row r="32" spans="1:22" ht="144" x14ac:dyDescent="0.3">
      <c r="B32" s="13" t="s">
        <v>64</v>
      </c>
      <c r="C32" t="s">
        <v>55</v>
      </c>
      <c r="E32" t="s">
        <v>55</v>
      </c>
      <c r="G32" s="3" t="s">
        <v>368</v>
      </c>
      <c r="H32" t="s">
        <v>368</v>
      </c>
      <c r="I32" s="22" t="s">
        <v>183</v>
      </c>
      <c r="J32" s="13" t="s">
        <v>183</v>
      </c>
      <c r="K32" s="3" t="s">
        <v>55</v>
      </c>
      <c r="R32" s="3">
        <v>4</v>
      </c>
      <c r="S32">
        <v>21</v>
      </c>
      <c r="T32" s="3" t="s">
        <v>19</v>
      </c>
      <c r="U32" s="3"/>
      <c r="V32" t="s">
        <v>65</v>
      </c>
    </row>
    <row r="33" spans="1:22" ht="86.4" x14ac:dyDescent="0.3">
      <c r="B33" s="13" t="s">
        <v>66</v>
      </c>
      <c r="C33" t="s">
        <v>55</v>
      </c>
      <c r="E33" t="s">
        <v>55</v>
      </c>
      <c r="G33" s="3" t="s">
        <v>368</v>
      </c>
      <c r="H33" t="s">
        <v>368</v>
      </c>
      <c r="I33" s="22" t="s">
        <v>183</v>
      </c>
      <c r="J33" s="13" t="s">
        <v>183</v>
      </c>
      <c r="K33" s="3"/>
      <c r="P33" t="s">
        <v>55</v>
      </c>
      <c r="R33" s="3">
        <v>8</v>
      </c>
      <c r="S33">
        <v>17</v>
      </c>
      <c r="T33" s="3" t="s">
        <v>19</v>
      </c>
      <c r="U33" s="3"/>
    </row>
    <row r="34" spans="1:22" ht="180.75" customHeight="1" x14ac:dyDescent="0.3">
      <c r="B34" s="13" t="s">
        <v>67</v>
      </c>
      <c r="C34" t="s">
        <v>55</v>
      </c>
      <c r="E34" t="s">
        <v>55</v>
      </c>
      <c r="G34" s="3" t="s">
        <v>368</v>
      </c>
      <c r="H34" t="s">
        <v>368</v>
      </c>
      <c r="I34" s="22" t="s">
        <v>184</v>
      </c>
      <c r="J34" s="13" t="s">
        <v>184</v>
      </c>
      <c r="K34" s="3"/>
      <c r="O34" t="s">
        <v>55</v>
      </c>
      <c r="R34" s="3">
        <v>9</v>
      </c>
      <c r="S34">
        <v>24</v>
      </c>
      <c r="T34" s="3" t="s">
        <v>19</v>
      </c>
      <c r="U34" s="3"/>
      <c r="V34" s="6" t="s">
        <v>68</v>
      </c>
    </row>
    <row r="35" spans="1:22" ht="187.5" customHeight="1" x14ac:dyDescent="0.3">
      <c r="B35" s="13" t="s">
        <v>69</v>
      </c>
      <c r="C35" t="s">
        <v>55</v>
      </c>
      <c r="E35" t="s">
        <v>55</v>
      </c>
      <c r="G35" s="3" t="s">
        <v>368</v>
      </c>
      <c r="H35" t="s">
        <v>368</v>
      </c>
      <c r="I35" s="22" t="s">
        <v>183</v>
      </c>
      <c r="J35" s="13" t="s">
        <v>182</v>
      </c>
      <c r="K35" s="3"/>
      <c r="O35" t="s">
        <v>55</v>
      </c>
      <c r="R35" s="3">
        <v>9</v>
      </c>
      <c r="S35">
        <v>14</v>
      </c>
      <c r="T35" s="3" t="s">
        <v>19</v>
      </c>
      <c r="U35" s="3" t="s">
        <v>86</v>
      </c>
      <c r="V35" s="6" t="s">
        <v>68</v>
      </c>
    </row>
    <row r="36" spans="1:22" ht="43.2" x14ac:dyDescent="0.3">
      <c r="B36" s="13" t="s">
        <v>70</v>
      </c>
      <c r="C36" t="s">
        <v>55</v>
      </c>
      <c r="E36" t="s">
        <v>55</v>
      </c>
      <c r="G36" s="3" t="s">
        <v>368</v>
      </c>
      <c r="H36" t="s">
        <v>368</v>
      </c>
      <c r="I36" s="22" t="s">
        <v>183</v>
      </c>
      <c r="J36" s="13" t="s">
        <v>183</v>
      </c>
      <c r="K36" s="3"/>
      <c r="O36" t="s">
        <v>55</v>
      </c>
      <c r="R36" s="3">
        <v>6</v>
      </c>
      <c r="S36">
        <v>4</v>
      </c>
      <c r="T36" s="3" t="s">
        <v>32</v>
      </c>
      <c r="U36" s="3"/>
    </row>
    <row r="37" spans="1:22" ht="129.6" x14ac:dyDescent="0.3">
      <c r="A37" t="s">
        <v>242</v>
      </c>
      <c r="B37" s="13" t="s">
        <v>71</v>
      </c>
      <c r="C37" t="s">
        <v>55</v>
      </c>
      <c r="F37" t="s">
        <v>55</v>
      </c>
      <c r="G37" s="3" t="s">
        <v>368</v>
      </c>
      <c r="H37" t="s">
        <v>368</v>
      </c>
      <c r="I37" s="22" t="s">
        <v>182</v>
      </c>
      <c r="J37" s="13" t="s">
        <v>182</v>
      </c>
      <c r="K37" s="3"/>
      <c r="O37" t="s">
        <v>55</v>
      </c>
      <c r="R37" s="3">
        <v>10</v>
      </c>
      <c r="S37">
        <v>10</v>
      </c>
      <c r="T37" s="3" t="s">
        <v>32</v>
      </c>
      <c r="U37" s="3"/>
      <c r="V37" t="s">
        <v>72</v>
      </c>
    </row>
    <row r="38" spans="1:22" ht="57.6" x14ac:dyDescent="0.3">
      <c r="B38" s="13" t="s">
        <v>73</v>
      </c>
      <c r="C38" t="s">
        <v>55</v>
      </c>
      <c r="E38" t="s">
        <v>55</v>
      </c>
      <c r="G38" s="3" t="s">
        <v>368</v>
      </c>
      <c r="H38" t="s">
        <v>368</v>
      </c>
      <c r="I38" s="22" t="s">
        <v>183</v>
      </c>
      <c r="J38" s="13" t="s">
        <v>184</v>
      </c>
      <c r="K38" s="3"/>
      <c r="O38" t="s">
        <v>55</v>
      </c>
      <c r="R38" s="3">
        <v>5</v>
      </c>
      <c r="S38">
        <v>10</v>
      </c>
      <c r="T38" s="3" t="s">
        <v>32</v>
      </c>
      <c r="U38" s="3"/>
    </row>
    <row r="39" spans="1:22" ht="57.6" x14ac:dyDescent="0.3">
      <c r="B39" s="13" t="s">
        <v>74</v>
      </c>
      <c r="C39" t="s">
        <v>55</v>
      </c>
      <c r="E39" t="s">
        <v>55</v>
      </c>
      <c r="G39" s="3" t="s">
        <v>368</v>
      </c>
      <c r="H39" t="s">
        <v>368</v>
      </c>
      <c r="I39" s="22" t="s">
        <v>183</v>
      </c>
      <c r="J39" s="13" t="s">
        <v>183</v>
      </c>
      <c r="K39" s="3"/>
      <c r="N39" t="s">
        <v>55</v>
      </c>
      <c r="R39" s="3">
        <v>5</v>
      </c>
      <c r="S39">
        <v>4</v>
      </c>
      <c r="T39" s="3" t="s">
        <v>19</v>
      </c>
      <c r="U39" s="3"/>
      <c r="V39" t="s">
        <v>75</v>
      </c>
    </row>
    <row r="40" spans="1:22" ht="72" x14ac:dyDescent="0.3">
      <c r="B40" s="13" t="s">
        <v>76</v>
      </c>
      <c r="C40" t="s">
        <v>55</v>
      </c>
      <c r="E40" t="s">
        <v>55</v>
      </c>
      <c r="G40" s="3" t="s">
        <v>368</v>
      </c>
      <c r="H40" t="s">
        <v>368</v>
      </c>
      <c r="I40" s="22" t="s">
        <v>187</v>
      </c>
      <c r="J40" s="13" t="s">
        <v>183</v>
      </c>
      <c r="K40" s="3"/>
      <c r="O40" t="s">
        <v>55</v>
      </c>
      <c r="R40" s="3">
        <v>10</v>
      </c>
      <c r="S40">
        <v>9</v>
      </c>
      <c r="T40" s="3" t="s">
        <v>32</v>
      </c>
      <c r="U40" s="3"/>
    </row>
    <row r="41" spans="1:22" ht="100.8" x14ac:dyDescent="0.3">
      <c r="B41" s="13" t="s">
        <v>77</v>
      </c>
      <c r="C41" t="s">
        <v>55</v>
      </c>
      <c r="E41" t="s">
        <v>55</v>
      </c>
      <c r="G41" s="3" t="s">
        <v>368</v>
      </c>
      <c r="H41" t="s">
        <v>368</v>
      </c>
      <c r="I41" s="22" t="s">
        <v>183</v>
      </c>
      <c r="J41" s="13" t="s">
        <v>183</v>
      </c>
      <c r="K41" s="3"/>
      <c r="O41" t="s">
        <v>55</v>
      </c>
      <c r="R41" s="3">
        <v>22</v>
      </c>
      <c r="S41">
        <v>8</v>
      </c>
      <c r="T41" s="3" t="s">
        <v>32</v>
      </c>
      <c r="U41" s="3"/>
      <c r="V41" t="s">
        <v>78</v>
      </c>
    </row>
    <row r="42" spans="1:22" ht="100.8" x14ac:dyDescent="0.3">
      <c r="B42" s="13" t="s">
        <v>79</v>
      </c>
      <c r="C42" t="s">
        <v>55</v>
      </c>
      <c r="E42" t="s">
        <v>55</v>
      </c>
      <c r="G42" s="3" t="s">
        <v>368</v>
      </c>
      <c r="H42" t="s">
        <v>368</v>
      </c>
      <c r="I42" s="22" t="s">
        <v>183</v>
      </c>
      <c r="J42" s="13" t="s">
        <v>187</v>
      </c>
      <c r="K42" s="3"/>
      <c r="O42" t="s">
        <v>55</v>
      </c>
      <c r="R42" s="3">
        <v>9</v>
      </c>
      <c r="S42">
        <v>15</v>
      </c>
      <c r="T42" s="3" t="s">
        <v>19</v>
      </c>
      <c r="U42" s="3"/>
    </row>
    <row r="43" spans="1:22" ht="129.6" x14ac:dyDescent="0.3">
      <c r="B43" s="13" t="s">
        <v>80</v>
      </c>
      <c r="C43" t="s">
        <v>55</v>
      </c>
      <c r="E43" t="s">
        <v>55</v>
      </c>
      <c r="G43" s="3" t="s">
        <v>368</v>
      </c>
      <c r="H43" t="s">
        <v>368</v>
      </c>
      <c r="I43" s="22" t="s">
        <v>187</v>
      </c>
      <c r="J43" s="13" t="s">
        <v>184</v>
      </c>
      <c r="K43" s="3"/>
      <c r="N43" t="s">
        <v>55</v>
      </c>
      <c r="R43" s="3">
        <v>15</v>
      </c>
      <c r="S43">
        <v>20</v>
      </c>
      <c r="T43" s="3" t="s">
        <v>19</v>
      </c>
      <c r="U43" s="3"/>
    </row>
    <row r="44" spans="1:22" ht="61.5" customHeight="1" x14ac:dyDescent="0.3">
      <c r="A44" t="s">
        <v>150</v>
      </c>
      <c r="B44" s="13" t="s">
        <v>81</v>
      </c>
      <c r="C44" t="s">
        <v>55</v>
      </c>
      <c r="E44" t="s">
        <v>55</v>
      </c>
      <c r="G44" s="3" t="s">
        <v>368</v>
      </c>
      <c r="H44" t="s">
        <v>368</v>
      </c>
      <c r="I44" s="22" t="s">
        <v>187</v>
      </c>
      <c r="J44" s="13" t="s">
        <v>182</v>
      </c>
      <c r="K44" s="3"/>
      <c r="Q44" t="s">
        <v>55</v>
      </c>
      <c r="R44" s="3">
        <v>11</v>
      </c>
      <c r="S44">
        <v>8</v>
      </c>
      <c r="T44" s="3" t="s">
        <v>32</v>
      </c>
      <c r="U44" s="3" t="s">
        <v>82</v>
      </c>
    </row>
    <row r="45" spans="1:22" ht="91.5" customHeight="1" x14ac:dyDescent="0.3">
      <c r="B45" s="13" t="s">
        <v>83</v>
      </c>
      <c r="C45" t="s">
        <v>55</v>
      </c>
      <c r="E45" t="s">
        <v>55</v>
      </c>
      <c r="G45" s="3" t="s">
        <v>368</v>
      </c>
      <c r="H45" t="s">
        <v>368</v>
      </c>
      <c r="I45" s="22" t="s">
        <v>183</v>
      </c>
      <c r="J45" s="13" t="s">
        <v>184</v>
      </c>
      <c r="K45" s="3" t="s">
        <v>55</v>
      </c>
      <c r="R45" s="3">
        <v>19</v>
      </c>
      <c r="S45">
        <v>9</v>
      </c>
      <c r="T45" s="3" t="s">
        <v>19</v>
      </c>
      <c r="U45" s="3"/>
    </row>
    <row r="46" spans="1:22" ht="86.4" x14ac:dyDescent="0.3">
      <c r="B46" s="13" t="s">
        <v>84</v>
      </c>
      <c r="C46" t="s">
        <v>55</v>
      </c>
      <c r="E46" t="s">
        <v>55</v>
      </c>
      <c r="G46" s="3" t="s">
        <v>368</v>
      </c>
      <c r="H46" t="s">
        <v>368</v>
      </c>
      <c r="I46" s="22" t="s">
        <v>184</v>
      </c>
      <c r="J46" s="13" t="s">
        <v>187</v>
      </c>
      <c r="K46" s="3" t="s">
        <v>55</v>
      </c>
      <c r="R46" s="3">
        <v>8</v>
      </c>
      <c r="S46">
        <v>14</v>
      </c>
      <c r="T46" s="3" t="s">
        <v>19</v>
      </c>
      <c r="U46" s="3"/>
      <c r="V46" t="s">
        <v>190</v>
      </c>
    </row>
    <row r="47" spans="1:22" ht="115.2" x14ac:dyDescent="0.3">
      <c r="B47" s="13" t="s">
        <v>85</v>
      </c>
      <c r="C47" t="s">
        <v>55</v>
      </c>
      <c r="E47" t="s">
        <v>55</v>
      </c>
      <c r="G47" s="3" t="s">
        <v>368</v>
      </c>
      <c r="H47" t="s">
        <v>368</v>
      </c>
      <c r="I47" s="22" t="s">
        <v>187</v>
      </c>
      <c r="J47" s="13" t="s">
        <v>183</v>
      </c>
      <c r="K47" s="3" t="s">
        <v>55</v>
      </c>
      <c r="R47" s="3">
        <v>9</v>
      </c>
      <c r="S47">
        <v>24</v>
      </c>
      <c r="T47" s="3" t="s">
        <v>19</v>
      </c>
      <c r="U47" s="3" t="s">
        <v>350</v>
      </c>
    </row>
    <row r="48" spans="1:22" ht="43.2" x14ac:dyDescent="0.3">
      <c r="B48" s="13" t="s">
        <v>88</v>
      </c>
      <c r="C48" t="s">
        <v>55</v>
      </c>
      <c r="F48" t="s">
        <v>55</v>
      </c>
      <c r="G48" s="3" t="s">
        <v>368</v>
      </c>
      <c r="H48" t="s">
        <v>369</v>
      </c>
      <c r="I48" s="22" t="s">
        <v>187</v>
      </c>
      <c r="J48" s="13" t="s">
        <v>188</v>
      </c>
      <c r="K48" s="3"/>
      <c r="O48" t="s">
        <v>55</v>
      </c>
      <c r="R48" s="3">
        <v>5</v>
      </c>
      <c r="S48">
        <v>6</v>
      </c>
      <c r="T48" s="3" t="s">
        <v>19</v>
      </c>
      <c r="U48" s="3"/>
      <c r="V48" t="s">
        <v>87</v>
      </c>
    </row>
    <row r="49" spans="1:22" ht="86.4" x14ac:dyDescent="0.3">
      <c r="B49" s="13" t="s">
        <v>89</v>
      </c>
      <c r="C49" t="s">
        <v>55</v>
      </c>
      <c r="E49" t="s">
        <v>55</v>
      </c>
      <c r="G49" s="3" t="s">
        <v>368</v>
      </c>
      <c r="H49" t="s">
        <v>368</v>
      </c>
      <c r="I49" s="22" t="s">
        <v>183</v>
      </c>
      <c r="J49" s="13" t="s">
        <v>183</v>
      </c>
      <c r="K49" s="3"/>
      <c r="O49" t="s">
        <v>55</v>
      </c>
      <c r="R49" s="3">
        <v>18</v>
      </c>
      <c r="S49">
        <v>13</v>
      </c>
      <c r="T49" s="3" t="s">
        <v>32</v>
      </c>
      <c r="U49" s="3"/>
    </row>
    <row r="50" spans="1:22" ht="129.6" x14ac:dyDescent="0.3">
      <c r="B50" s="13" t="s">
        <v>90</v>
      </c>
      <c r="C50" t="s">
        <v>55</v>
      </c>
      <c r="E50" t="s">
        <v>55</v>
      </c>
      <c r="G50" s="3" t="s">
        <v>368</v>
      </c>
      <c r="H50" t="s">
        <v>368</v>
      </c>
      <c r="I50" s="22" t="s">
        <v>187</v>
      </c>
      <c r="J50" s="13" t="s">
        <v>183</v>
      </c>
      <c r="K50" s="3" t="s">
        <v>55</v>
      </c>
      <c r="R50" s="3">
        <v>30</v>
      </c>
      <c r="S50">
        <v>7</v>
      </c>
      <c r="T50" s="3" t="s">
        <v>19</v>
      </c>
      <c r="U50" s="3"/>
    </row>
    <row r="51" spans="1:22" ht="115.2" x14ac:dyDescent="0.3">
      <c r="B51" s="13" t="s">
        <v>91</v>
      </c>
      <c r="C51" t="s">
        <v>55</v>
      </c>
      <c r="E51" t="s">
        <v>55</v>
      </c>
      <c r="G51" s="3" t="s">
        <v>368</v>
      </c>
      <c r="H51" t="s">
        <v>368</v>
      </c>
      <c r="I51" s="22" t="s">
        <v>182</v>
      </c>
      <c r="J51" s="13" t="s">
        <v>183</v>
      </c>
      <c r="K51" s="3"/>
      <c r="O51" t="s">
        <v>55</v>
      </c>
      <c r="R51" s="3">
        <v>26</v>
      </c>
      <c r="S51">
        <v>8</v>
      </c>
      <c r="T51" s="3" t="s">
        <v>19</v>
      </c>
      <c r="U51" s="3"/>
    </row>
    <row r="52" spans="1:22" ht="72" x14ac:dyDescent="0.3">
      <c r="B52" s="13" t="s">
        <v>92</v>
      </c>
      <c r="C52" t="s">
        <v>55</v>
      </c>
      <c r="E52" t="s">
        <v>55</v>
      </c>
      <c r="G52" s="3" t="s">
        <v>368</v>
      </c>
      <c r="H52" t="s">
        <v>368</v>
      </c>
      <c r="I52" s="22" t="s">
        <v>183</v>
      </c>
      <c r="J52" s="13" t="s">
        <v>183</v>
      </c>
      <c r="K52" s="3"/>
      <c r="O52" t="s">
        <v>55</v>
      </c>
      <c r="R52" s="3">
        <v>4</v>
      </c>
      <c r="S52">
        <v>23</v>
      </c>
      <c r="T52" s="3" t="s">
        <v>19</v>
      </c>
      <c r="U52" s="3"/>
    </row>
    <row r="53" spans="1:22" ht="57.6" x14ac:dyDescent="0.3">
      <c r="B53" s="13" t="s">
        <v>93</v>
      </c>
      <c r="C53" t="s">
        <v>55</v>
      </c>
      <c r="E53" t="s">
        <v>55</v>
      </c>
      <c r="G53" s="3" t="s">
        <v>368</v>
      </c>
      <c r="H53" t="s">
        <v>368</v>
      </c>
      <c r="I53" s="22" t="s">
        <v>187</v>
      </c>
      <c r="J53" s="13" t="s">
        <v>183</v>
      </c>
      <c r="K53" s="3"/>
      <c r="P53" t="s">
        <v>55</v>
      </c>
      <c r="R53" s="3">
        <v>5</v>
      </c>
      <c r="S53">
        <v>4</v>
      </c>
      <c r="T53" s="3" t="s">
        <v>19</v>
      </c>
      <c r="U53" s="3"/>
      <c r="V53" t="s">
        <v>94</v>
      </c>
    </row>
    <row r="54" spans="1:22" ht="72" x14ac:dyDescent="0.3">
      <c r="B54" s="13" t="s">
        <v>95</v>
      </c>
      <c r="C54" t="s">
        <v>55</v>
      </c>
      <c r="E54" t="s">
        <v>55</v>
      </c>
      <c r="G54" s="3" t="s">
        <v>368</v>
      </c>
      <c r="H54" t="s">
        <v>368</v>
      </c>
      <c r="I54" s="22" t="s">
        <v>183</v>
      </c>
      <c r="J54" s="13" t="s">
        <v>183</v>
      </c>
      <c r="K54" s="3"/>
      <c r="O54" t="s">
        <v>55</v>
      </c>
      <c r="R54" s="3">
        <v>8</v>
      </c>
      <c r="S54">
        <v>10</v>
      </c>
      <c r="T54" s="3" t="s">
        <v>96</v>
      </c>
      <c r="U54" s="3"/>
    </row>
    <row r="55" spans="1:22" ht="141" customHeight="1" x14ac:dyDescent="0.3">
      <c r="A55" t="s">
        <v>51</v>
      </c>
      <c r="B55" s="13" t="s">
        <v>97</v>
      </c>
      <c r="C55" t="s">
        <v>55</v>
      </c>
      <c r="E55" t="s">
        <v>55</v>
      </c>
      <c r="G55" s="3" t="s">
        <v>368</v>
      </c>
      <c r="H55" t="s">
        <v>368</v>
      </c>
      <c r="I55" s="22" t="s">
        <v>183</v>
      </c>
      <c r="J55" s="13" t="s">
        <v>183</v>
      </c>
      <c r="K55" s="3" t="s">
        <v>55</v>
      </c>
      <c r="R55" s="3">
        <v>13</v>
      </c>
      <c r="S55">
        <v>15</v>
      </c>
      <c r="T55" s="3" t="s">
        <v>19</v>
      </c>
      <c r="U55" s="3" t="s">
        <v>109</v>
      </c>
    </row>
    <row r="56" spans="1:22" ht="135" customHeight="1" x14ac:dyDescent="0.3">
      <c r="A56" t="s">
        <v>52</v>
      </c>
      <c r="B56" s="13" t="s">
        <v>97</v>
      </c>
      <c r="C56" t="s">
        <v>55</v>
      </c>
      <c r="E56" t="s">
        <v>55</v>
      </c>
      <c r="G56" s="3" t="s">
        <v>368</v>
      </c>
      <c r="H56" t="s">
        <v>368</v>
      </c>
      <c r="I56" s="22" t="s">
        <v>183</v>
      </c>
      <c r="J56" s="13" t="s">
        <v>183</v>
      </c>
      <c r="K56" s="3"/>
      <c r="L56" t="s">
        <v>55</v>
      </c>
      <c r="R56" s="3">
        <v>6</v>
      </c>
      <c r="S56">
        <v>15</v>
      </c>
      <c r="T56" s="3" t="s">
        <v>19</v>
      </c>
      <c r="U56" s="3"/>
      <c r="V56" t="s">
        <v>98</v>
      </c>
    </row>
    <row r="57" spans="1:22" ht="93" customHeight="1" x14ac:dyDescent="0.3">
      <c r="B57" s="13" t="s">
        <v>99</v>
      </c>
      <c r="C57" t="s">
        <v>55</v>
      </c>
      <c r="E57" t="s">
        <v>55</v>
      </c>
      <c r="G57" s="3" t="s">
        <v>368</v>
      </c>
      <c r="H57" t="s">
        <v>368</v>
      </c>
      <c r="I57" s="22" t="s">
        <v>183</v>
      </c>
      <c r="J57" s="13" t="s">
        <v>183</v>
      </c>
      <c r="K57" s="3"/>
      <c r="O57" t="s">
        <v>55</v>
      </c>
      <c r="R57" s="3">
        <v>21</v>
      </c>
      <c r="S57">
        <v>7</v>
      </c>
      <c r="T57" s="3" t="s">
        <v>19</v>
      </c>
      <c r="U57" s="3"/>
    </row>
    <row r="58" spans="1:22" ht="62.25" customHeight="1" x14ac:dyDescent="0.3">
      <c r="B58" s="13" t="s">
        <v>100</v>
      </c>
      <c r="C58" t="s">
        <v>55</v>
      </c>
      <c r="E58" t="s">
        <v>55</v>
      </c>
      <c r="G58" s="3" t="s">
        <v>368</v>
      </c>
      <c r="H58" t="s">
        <v>369</v>
      </c>
      <c r="I58" s="22" t="s">
        <v>183</v>
      </c>
      <c r="J58" s="13" t="s">
        <v>188</v>
      </c>
      <c r="K58" s="3"/>
      <c r="O58" t="s">
        <v>55</v>
      </c>
      <c r="R58" s="3">
        <v>9</v>
      </c>
      <c r="S58">
        <v>3</v>
      </c>
      <c r="T58" s="3" t="s">
        <v>32</v>
      </c>
      <c r="U58" s="3"/>
      <c r="V58" t="s">
        <v>78</v>
      </c>
    </row>
    <row r="59" spans="1:22" ht="57.6" x14ac:dyDescent="0.3">
      <c r="B59" s="13" t="s">
        <v>101</v>
      </c>
      <c r="C59" t="s">
        <v>55</v>
      </c>
      <c r="E59" t="s">
        <v>55</v>
      </c>
      <c r="G59" s="3" t="s">
        <v>368</v>
      </c>
      <c r="H59" t="s">
        <v>368</v>
      </c>
      <c r="I59" s="22" t="s">
        <v>183</v>
      </c>
      <c r="J59" s="13" t="s">
        <v>187</v>
      </c>
      <c r="K59" s="3"/>
      <c r="O59" t="s">
        <v>55</v>
      </c>
      <c r="R59" s="3">
        <v>4</v>
      </c>
      <c r="S59">
        <v>12</v>
      </c>
      <c r="T59" s="3" t="s">
        <v>19</v>
      </c>
      <c r="U59" s="3"/>
    </row>
    <row r="60" spans="1:22" ht="76.5" customHeight="1" x14ac:dyDescent="0.3">
      <c r="B60" s="13" t="s">
        <v>102</v>
      </c>
      <c r="C60" t="s">
        <v>55</v>
      </c>
      <c r="E60" t="s">
        <v>55</v>
      </c>
      <c r="G60" s="3" t="s">
        <v>368</v>
      </c>
      <c r="H60" t="s">
        <v>368</v>
      </c>
      <c r="I60" s="22" t="s">
        <v>183</v>
      </c>
      <c r="J60" s="13" t="s">
        <v>187</v>
      </c>
      <c r="K60" s="3" t="s">
        <v>55</v>
      </c>
      <c r="R60" s="3">
        <v>8</v>
      </c>
      <c r="S60">
        <v>13</v>
      </c>
      <c r="T60" s="3" t="s">
        <v>19</v>
      </c>
      <c r="U60" s="3"/>
    </row>
    <row r="61" spans="1:22" ht="77.25" customHeight="1" x14ac:dyDescent="0.3">
      <c r="B61" s="13" t="s">
        <v>103</v>
      </c>
      <c r="C61" t="s">
        <v>55</v>
      </c>
      <c r="E61" t="s">
        <v>55</v>
      </c>
      <c r="G61" s="3" t="s">
        <v>368</v>
      </c>
      <c r="H61" t="s">
        <v>368</v>
      </c>
      <c r="I61" s="22" t="s">
        <v>183</v>
      </c>
      <c r="J61" s="13" t="s">
        <v>181</v>
      </c>
      <c r="K61" s="3" t="s">
        <v>55</v>
      </c>
      <c r="R61" s="3">
        <v>8</v>
      </c>
      <c r="S61">
        <v>13</v>
      </c>
      <c r="T61" s="3" t="s">
        <v>19</v>
      </c>
      <c r="U61" s="3"/>
    </row>
    <row r="62" spans="1:22" ht="228" customHeight="1" x14ac:dyDescent="0.3">
      <c r="B62" s="13" t="s">
        <v>104</v>
      </c>
      <c r="C62" t="s">
        <v>55</v>
      </c>
      <c r="E62" t="s">
        <v>55</v>
      </c>
      <c r="G62" s="3" t="s">
        <v>368</v>
      </c>
      <c r="H62" t="s">
        <v>368</v>
      </c>
      <c r="I62" s="22" t="s">
        <v>183</v>
      </c>
      <c r="J62" s="13" t="s">
        <v>183</v>
      </c>
      <c r="K62" s="3" t="s">
        <v>55</v>
      </c>
      <c r="R62" s="3">
        <v>10</v>
      </c>
      <c r="S62">
        <v>16</v>
      </c>
      <c r="T62" s="3" t="s">
        <v>19</v>
      </c>
      <c r="U62" s="3"/>
    </row>
    <row r="63" spans="1:22" ht="28.8" x14ac:dyDescent="0.3">
      <c r="B63" s="13" t="s">
        <v>105</v>
      </c>
      <c r="D63" t="s">
        <v>55</v>
      </c>
      <c r="E63" t="s">
        <v>55</v>
      </c>
      <c r="G63" s="3" t="s">
        <v>368</v>
      </c>
      <c r="H63" t="s">
        <v>368</v>
      </c>
      <c r="I63" s="22" t="s">
        <v>183</v>
      </c>
      <c r="J63" s="13" t="s">
        <v>183</v>
      </c>
      <c r="K63" s="3"/>
      <c r="M63" t="s">
        <v>55</v>
      </c>
      <c r="R63" s="3">
        <v>3</v>
      </c>
      <c r="S63">
        <v>5</v>
      </c>
      <c r="T63" s="3" t="s">
        <v>32</v>
      </c>
      <c r="U63" s="3" t="s">
        <v>44</v>
      </c>
    </row>
    <row r="64" spans="1:22" ht="62.25" customHeight="1" x14ac:dyDescent="0.3">
      <c r="A64" t="s">
        <v>107</v>
      </c>
      <c r="B64" s="13" t="s">
        <v>106</v>
      </c>
      <c r="C64" t="s">
        <v>55</v>
      </c>
      <c r="E64" t="s">
        <v>55</v>
      </c>
      <c r="G64" s="3" t="s">
        <v>368</v>
      </c>
      <c r="H64" t="s">
        <v>368</v>
      </c>
      <c r="I64" s="22" t="s">
        <v>183</v>
      </c>
      <c r="J64" s="13" t="s">
        <v>183</v>
      </c>
      <c r="K64" s="3" t="s">
        <v>55</v>
      </c>
      <c r="R64" s="3">
        <v>6</v>
      </c>
      <c r="S64">
        <v>6</v>
      </c>
      <c r="T64" s="3" t="s">
        <v>19</v>
      </c>
      <c r="U64" s="3" t="s">
        <v>109</v>
      </c>
    </row>
    <row r="65" spans="1:22" ht="63" customHeight="1" x14ac:dyDescent="0.3">
      <c r="A65" t="s">
        <v>108</v>
      </c>
      <c r="B65" s="13" t="s">
        <v>106</v>
      </c>
      <c r="C65" t="s">
        <v>55</v>
      </c>
      <c r="E65" t="s">
        <v>55</v>
      </c>
      <c r="G65" s="3" t="s">
        <v>368</v>
      </c>
      <c r="H65" t="s">
        <v>368</v>
      </c>
      <c r="I65" s="22" t="s">
        <v>183</v>
      </c>
      <c r="J65" s="13" t="s">
        <v>183</v>
      </c>
      <c r="K65" s="3"/>
      <c r="L65" t="s">
        <v>55</v>
      </c>
      <c r="R65" s="3">
        <v>5</v>
      </c>
      <c r="S65">
        <v>6</v>
      </c>
      <c r="T65" s="3" t="s">
        <v>19</v>
      </c>
      <c r="U65" s="3"/>
    </row>
    <row r="66" spans="1:22" ht="133.5" customHeight="1" x14ac:dyDescent="0.3">
      <c r="A66" t="s">
        <v>112</v>
      </c>
      <c r="B66" s="13" t="s">
        <v>111</v>
      </c>
      <c r="C66" t="s">
        <v>55</v>
      </c>
      <c r="F66" t="s">
        <v>55</v>
      </c>
      <c r="G66" s="3" t="s">
        <v>368</v>
      </c>
      <c r="H66" t="s">
        <v>368</v>
      </c>
      <c r="I66" s="22" t="s">
        <v>183</v>
      </c>
      <c r="J66" s="13" t="s">
        <v>183</v>
      </c>
      <c r="K66" s="3" t="s">
        <v>55</v>
      </c>
      <c r="R66" s="3">
        <v>11</v>
      </c>
      <c r="S66">
        <v>4</v>
      </c>
      <c r="T66" s="3" t="s">
        <v>96</v>
      </c>
      <c r="U66" s="3" t="s">
        <v>113</v>
      </c>
      <c r="V66" t="s">
        <v>114</v>
      </c>
    </row>
    <row r="67" spans="1:22" ht="63" customHeight="1" x14ac:dyDescent="0.3">
      <c r="A67" t="s">
        <v>116</v>
      </c>
      <c r="B67" s="13" t="s">
        <v>115</v>
      </c>
      <c r="C67" t="s">
        <v>55</v>
      </c>
      <c r="E67" t="s">
        <v>55</v>
      </c>
      <c r="G67" s="3" t="s">
        <v>368</v>
      </c>
      <c r="H67" t="s">
        <v>368</v>
      </c>
      <c r="I67" s="22" t="s">
        <v>187</v>
      </c>
      <c r="J67" s="13" t="s">
        <v>187</v>
      </c>
      <c r="K67" s="3"/>
      <c r="Q67" t="s">
        <v>55</v>
      </c>
      <c r="R67" s="3">
        <v>7</v>
      </c>
      <c r="S67">
        <v>10</v>
      </c>
      <c r="T67" s="3" t="s">
        <v>19</v>
      </c>
      <c r="U67" s="3"/>
    </row>
    <row r="68" spans="1:22" ht="86.4" x14ac:dyDescent="0.3">
      <c r="A68" s="15"/>
      <c r="B68" s="16" t="s">
        <v>117</v>
      </c>
      <c r="C68" s="15"/>
      <c r="D68" s="15" t="s">
        <v>55</v>
      </c>
      <c r="E68" s="15" t="s">
        <v>55</v>
      </c>
      <c r="F68" s="17"/>
      <c r="G68" s="18" t="s">
        <v>368</v>
      </c>
      <c r="H68" s="15" t="s">
        <v>368</v>
      </c>
      <c r="I68" s="23" t="s">
        <v>185</v>
      </c>
      <c r="J68" s="16" t="s">
        <v>186</v>
      </c>
      <c r="K68" s="18"/>
      <c r="L68" s="15"/>
      <c r="M68" s="15" t="s">
        <v>55</v>
      </c>
      <c r="N68" s="15"/>
      <c r="O68" s="15"/>
      <c r="P68" s="15"/>
      <c r="Q68" s="15"/>
      <c r="R68" s="18">
        <v>12</v>
      </c>
      <c r="S68" s="15">
        <v>6</v>
      </c>
      <c r="T68" s="18" t="s">
        <v>19</v>
      </c>
      <c r="U68" s="18" t="s">
        <v>82</v>
      </c>
      <c r="V68" t="s">
        <v>118</v>
      </c>
    </row>
    <row r="69" spans="1:22" ht="172.8" x14ac:dyDescent="0.3">
      <c r="A69" t="s">
        <v>119</v>
      </c>
      <c r="B69" s="13" t="s">
        <v>120</v>
      </c>
      <c r="C69" t="s">
        <v>55</v>
      </c>
      <c r="E69" t="s">
        <v>55</v>
      </c>
      <c r="G69" s="19" t="s">
        <v>368</v>
      </c>
      <c r="H69" t="s">
        <v>368</v>
      </c>
      <c r="I69" s="22" t="s">
        <v>184</v>
      </c>
      <c r="J69" s="13" t="s">
        <v>185</v>
      </c>
      <c r="K69" s="19"/>
      <c r="O69" t="s">
        <v>55</v>
      </c>
      <c r="R69" s="19">
        <v>10</v>
      </c>
      <c r="S69">
        <v>23</v>
      </c>
      <c r="T69" s="19" t="s">
        <v>19</v>
      </c>
      <c r="U69" s="19"/>
      <c r="V69" t="s">
        <v>121</v>
      </c>
    </row>
    <row r="70" spans="1:22" ht="86.4" x14ac:dyDescent="0.3">
      <c r="B70" s="13" t="s">
        <v>122</v>
      </c>
      <c r="C70" t="s">
        <v>55</v>
      </c>
      <c r="E70" t="s">
        <v>55</v>
      </c>
      <c r="G70" s="3" t="s">
        <v>368</v>
      </c>
      <c r="H70" t="s">
        <v>368</v>
      </c>
      <c r="I70" s="22" t="s">
        <v>183</v>
      </c>
      <c r="J70" s="13" t="s">
        <v>183</v>
      </c>
      <c r="K70" s="3"/>
      <c r="O70" t="s">
        <v>55</v>
      </c>
      <c r="R70" s="3">
        <v>9</v>
      </c>
      <c r="S70">
        <v>6</v>
      </c>
      <c r="T70" s="3" t="s">
        <v>19</v>
      </c>
      <c r="U70" s="3"/>
      <c r="V70" t="s">
        <v>123</v>
      </c>
    </row>
    <row r="71" spans="1:22" ht="167.25" customHeight="1" x14ac:dyDescent="0.3">
      <c r="B71" s="13" t="s">
        <v>124</v>
      </c>
      <c r="C71" t="s">
        <v>55</v>
      </c>
      <c r="F71" t="s">
        <v>55</v>
      </c>
      <c r="G71" s="3" t="s">
        <v>368</v>
      </c>
      <c r="H71" t="s">
        <v>369</v>
      </c>
      <c r="I71" s="22" t="s">
        <v>183</v>
      </c>
      <c r="J71" s="13" t="s">
        <v>188</v>
      </c>
      <c r="K71" s="3"/>
      <c r="O71" t="s">
        <v>55</v>
      </c>
      <c r="R71" s="3">
        <v>7</v>
      </c>
      <c r="S71">
        <v>1</v>
      </c>
      <c r="T71" s="3" t="s">
        <v>19</v>
      </c>
      <c r="U71" s="3"/>
      <c r="V71" t="s">
        <v>125</v>
      </c>
    </row>
    <row r="72" spans="1:22" ht="144" x14ac:dyDescent="0.3">
      <c r="B72" s="13" t="s">
        <v>126</v>
      </c>
      <c r="C72" t="s">
        <v>55</v>
      </c>
      <c r="E72" t="s">
        <v>55</v>
      </c>
      <c r="G72" s="3" t="s">
        <v>368</v>
      </c>
      <c r="H72" t="s">
        <v>368</v>
      </c>
      <c r="I72" s="22" t="s">
        <v>187</v>
      </c>
      <c r="J72" s="13" t="s">
        <v>181</v>
      </c>
      <c r="K72" s="3"/>
      <c r="O72" t="s">
        <v>55</v>
      </c>
      <c r="R72" s="3">
        <v>15</v>
      </c>
      <c r="S72">
        <v>29</v>
      </c>
      <c r="T72" s="3" t="s">
        <v>19</v>
      </c>
      <c r="U72" s="3"/>
    </row>
    <row r="73" spans="1:22" ht="170.25" customHeight="1" x14ac:dyDescent="0.3">
      <c r="B73" s="13" t="s">
        <v>128</v>
      </c>
      <c r="C73" t="s">
        <v>55</v>
      </c>
      <c r="E73" t="s">
        <v>55</v>
      </c>
      <c r="G73" s="3" t="s">
        <v>368</v>
      </c>
      <c r="H73" t="s">
        <v>368</v>
      </c>
      <c r="I73" s="22" t="s">
        <v>183</v>
      </c>
      <c r="J73" s="13" t="s">
        <v>187</v>
      </c>
      <c r="K73" s="3" t="s">
        <v>55</v>
      </c>
      <c r="R73" s="3">
        <v>12</v>
      </c>
      <c r="S73">
        <v>22</v>
      </c>
      <c r="T73" s="3" t="s">
        <v>19</v>
      </c>
      <c r="U73" s="3"/>
      <c r="V73" t="s">
        <v>129</v>
      </c>
    </row>
    <row r="74" spans="1:22" ht="91.5" customHeight="1" x14ac:dyDescent="0.3">
      <c r="B74" s="13" t="s">
        <v>130</v>
      </c>
      <c r="C74" t="s">
        <v>55</v>
      </c>
      <c r="E74" t="s">
        <v>55</v>
      </c>
      <c r="G74" s="3" t="s">
        <v>368</v>
      </c>
      <c r="H74" t="s">
        <v>368</v>
      </c>
      <c r="I74" s="22" t="s">
        <v>183</v>
      </c>
      <c r="J74" s="13" t="s">
        <v>181</v>
      </c>
      <c r="K74" s="3"/>
      <c r="P74" t="s">
        <v>55</v>
      </c>
      <c r="R74" s="3">
        <v>11</v>
      </c>
      <c r="S74">
        <v>16</v>
      </c>
      <c r="T74" s="3" t="s">
        <v>19</v>
      </c>
      <c r="U74" s="3" t="s">
        <v>132</v>
      </c>
      <c r="V74" t="s">
        <v>131</v>
      </c>
    </row>
    <row r="75" spans="1:22" ht="93.75" customHeight="1" x14ac:dyDescent="0.3">
      <c r="B75" s="13" t="s">
        <v>133</v>
      </c>
      <c r="C75" t="s">
        <v>55</v>
      </c>
      <c r="E75" t="s">
        <v>55</v>
      </c>
      <c r="G75" s="3" t="s">
        <v>368</v>
      </c>
      <c r="H75" t="s">
        <v>368</v>
      </c>
      <c r="I75" s="22" t="s">
        <v>183</v>
      </c>
      <c r="J75" s="13" t="s">
        <v>183</v>
      </c>
      <c r="K75" s="3" t="s">
        <v>55</v>
      </c>
      <c r="R75" s="3">
        <v>22</v>
      </c>
      <c r="S75">
        <v>7</v>
      </c>
      <c r="T75" s="3" t="s">
        <v>19</v>
      </c>
      <c r="U75" s="3"/>
    </row>
    <row r="76" spans="1:22" ht="120" customHeight="1" x14ac:dyDescent="0.3">
      <c r="B76" s="13" t="s">
        <v>134</v>
      </c>
      <c r="D76" t="s">
        <v>55</v>
      </c>
      <c r="E76" t="s">
        <v>55</v>
      </c>
      <c r="G76" s="3" t="s">
        <v>368</v>
      </c>
      <c r="H76" t="s">
        <v>368</v>
      </c>
      <c r="I76" s="22" t="s">
        <v>183</v>
      </c>
      <c r="J76" s="13" t="s">
        <v>183</v>
      </c>
      <c r="K76" s="3"/>
      <c r="O76" t="s">
        <v>55</v>
      </c>
      <c r="R76" s="3">
        <v>9</v>
      </c>
      <c r="S76">
        <v>15</v>
      </c>
      <c r="T76" s="3" t="s">
        <v>19</v>
      </c>
      <c r="U76" s="3"/>
    </row>
    <row r="77" spans="1:22" ht="135" customHeight="1" x14ac:dyDescent="0.3">
      <c r="A77" t="s">
        <v>136</v>
      </c>
      <c r="B77" s="13" t="s">
        <v>135</v>
      </c>
      <c r="C77" t="s">
        <v>55</v>
      </c>
      <c r="E77" t="s">
        <v>55</v>
      </c>
      <c r="G77" s="3" t="s">
        <v>368</v>
      </c>
      <c r="H77" t="s">
        <v>368</v>
      </c>
      <c r="I77" s="22" t="s">
        <v>183</v>
      </c>
      <c r="J77" s="13" t="s">
        <v>183</v>
      </c>
      <c r="K77" s="3"/>
      <c r="M77" t="s">
        <v>55</v>
      </c>
      <c r="R77" s="3">
        <v>7</v>
      </c>
      <c r="S77">
        <v>19</v>
      </c>
      <c r="T77" s="3" t="s">
        <v>19</v>
      </c>
      <c r="U77" s="3" t="s">
        <v>139</v>
      </c>
      <c r="V77" t="s">
        <v>138</v>
      </c>
    </row>
    <row r="78" spans="1:22" ht="138" customHeight="1" x14ac:dyDescent="0.3">
      <c r="A78" t="s">
        <v>137</v>
      </c>
      <c r="B78" s="13" t="s">
        <v>135</v>
      </c>
      <c r="C78" t="s">
        <v>55</v>
      </c>
      <c r="E78" t="s">
        <v>55</v>
      </c>
      <c r="G78" s="3" t="s">
        <v>368</v>
      </c>
      <c r="H78" t="s">
        <v>368</v>
      </c>
      <c r="I78" s="22" t="s">
        <v>183</v>
      </c>
      <c r="J78" s="13" t="s">
        <v>183</v>
      </c>
      <c r="K78" s="3"/>
      <c r="M78" t="s">
        <v>55</v>
      </c>
      <c r="R78" s="3">
        <v>11</v>
      </c>
      <c r="S78">
        <v>19</v>
      </c>
      <c r="T78" s="3" t="s">
        <v>19</v>
      </c>
      <c r="U78" s="3"/>
    </row>
    <row r="79" spans="1:22" ht="165" customHeight="1" x14ac:dyDescent="0.3">
      <c r="B79" s="13" t="s">
        <v>140</v>
      </c>
      <c r="C79" t="s">
        <v>55</v>
      </c>
      <c r="E79" t="s">
        <v>55</v>
      </c>
      <c r="G79" s="3" t="s">
        <v>368</v>
      </c>
      <c r="H79" t="s">
        <v>368</v>
      </c>
      <c r="I79" s="22" t="s">
        <v>183</v>
      </c>
      <c r="J79" s="13" t="s">
        <v>183</v>
      </c>
      <c r="K79" s="3"/>
      <c r="O79" t="s">
        <v>141</v>
      </c>
      <c r="R79" s="3">
        <v>12</v>
      </c>
      <c r="S79">
        <v>12</v>
      </c>
      <c r="T79" s="3" t="s">
        <v>19</v>
      </c>
      <c r="U79" s="3"/>
    </row>
    <row r="80" spans="1:22" ht="115.2" x14ac:dyDescent="0.3">
      <c r="B80" s="13" t="s">
        <v>142</v>
      </c>
      <c r="C80" t="s">
        <v>55</v>
      </c>
      <c r="E80" t="s">
        <v>55</v>
      </c>
      <c r="G80" s="3" t="s">
        <v>368</v>
      </c>
      <c r="H80" t="s">
        <v>368</v>
      </c>
      <c r="I80" s="22" t="s">
        <v>183</v>
      </c>
      <c r="J80" s="13" t="s">
        <v>183</v>
      </c>
      <c r="K80" s="3"/>
      <c r="O80" t="s">
        <v>143</v>
      </c>
      <c r="R80" s="3">
        <v>20</v>
      </c>
      <c r="S80">
        <v>11</v>
      </c>
      <c r="T80" s="3" t="s">
        <v>19</v>
      </c>
      <c r="U80" s="3"/>
    </row>
    <row r="81" spans="1:22" ht="57.6" x14ac:dyDescent="0.3">
      <c r="B81" s="13" t="s">
        <v>144</v>
      </c>
      <c r="C81" t="s">
        <v>55</v>
      </c>
      <c r="E81" t="s">
        <v>55</v>
      </c>
      <c r="G81" s="3" t="s">
        <v>368</v>
      </c>
      <c r="H81" t="s">
        <v>368</v>
      </c>
      <c r="I81" s="22" t="s">
        <v>183</v>
      </c>
      <c r="J81" s="13" t="s">
        <v>183</v>
      </c>
      <c r="K81" s="3"/>
      <c r="O81" t="s">
        <v>55</v>
      </c>
      <c r="R81" s="3">
        <v>12</v>
      </c>
      <c r="S81">
        <v>6</v>
      </c>
      <c r="T81" s="3" t="s">
        <v>19</v>
      </c>
      <c r="U81" s="3"/>
    </row>
    <row r="82" spans="1:22" ht="100.8" x14ac:dyDescent="0.3">
      <c r="B82" s="13" t="s">
        <v>145</v>
      </c>
      <c r="D82" t="s">
        <v>55</v>
      </c>
      <c r="E82" t="s">
        <v>55</v>
      </c>
      <c r="G82" s="3" t="s">
        <v>368</v>
      </c>
      <c r="H82" t="s">
        <v>368</v>
      </c>
      <c r="I82" s="22" t="s">
        <v>184</v>
      </c>
      <c r="J82" s="13" t="s">
        <v>182</v>
      </c>
      <c r="K82" s="3" t="s">
        <v>55</v>
      </c>
      <c r="R82" s="3">
        <v>13</v>
      </c>
      <c r="S82">
        <v>17</v>
      </c>
      <c r="T82" s="3" t="s">
        <v>32</v>
      </c>
      <c r="U82" s="3"/>
    </row>
    <row r="83" spans="1:22" ht="115.2" x14ac:dyDescent="0.3">
      <c r="B83" s="13" t="s">
        <v>146</v>
      </c>
      <c r="C83" t="s">
        <v>55</v>
      </c>
      <c r="E83" t="s">
        <v>55</v>
      </c>
      <c r="G83" s="3" t="s">
        <v>368</v>
      </c>
      <c r="H83" t="s">
        <v>368</v>
      </c>
      <c r="I83" s="22" t="s">
        <v>187</v>
      </c>
      <c r="J83" s="13" t="s">
        <v>187</v>
      </c>
      <c r="K83" s="3"/>
      <c r="O83" t="s">
        <v>55</v>
      </c>
      <c r="R83" s="3">
        <v>8</v>
      </c>
      <c r="S83">
        <v>8</v>
      </c>
      <c r="T83" s="3" t="s">
        <v>19</v>
      </c>
      <c r="U83" s="3"/>
      <c r="V83" t="s">
        <v>147</v>
      </c>
    </row>
    <row r="84" spans="1:22" ht="86.4" x14ac:dyDescent="0.3">
      <c r="A84" t="s">
        <v>149</v>
      </c>
      <c r="B84" s="13" t="s">
        <v>148</v>
      </c>
      <c r="C84" t="s">
        <v>55</v>
      </c>
      <c r="E84" t="s">
        <v>55</v>
      </c>
      <c r="G84" s="3" t="s">
        <v>368</v>
      </c>
      <c r="H84" t="s">
        <v>368</v>
      </c>
      <c r="I84" s="22" t="s">
        <v>183</v>
      </c>
      <c r="J84" s="13" t="s">
        <v>183</v>
      </c>
      <c r="K84" s="3"/>
      <c r="Q84" t="s">
        <v>55</v>
      </c>
      <c r="R84" s="3">
        <v>11</v>
      </c>
      <c r="S84">
        <v>13</v>
      </c>
      <c r="T84" s="3" t="s">
        <v>19</v>
      </c>
      <c r="U84" s="3"/>
    </row>
    <row r="85" spans="1:22" ht="115.2" x14ac:dyDescent="0.3">
      <c r="B85" s="13" t="s">
        <v>151</v>
      </c>
      <c r="C85" t="s">
        <v>55</v>
      </c>
      <c r="E85" t="s">
        <v>55</v>
      </c>
      <c r="G85" s="3" t="s">
        <v>368</v>
      </c>
      <c r="H85" t="s">
        <v>368</v>
      </c>
      <c r="I85" s="22" t="s">
        <v>183</v>
      </c>
      <c r="J85" s="13" t="s">
        <v>188</v>
      </c>
      <c r="K85" s="3"/>
      <c r="O85" t="s">
        <v>152</v>
      </c>
      <c r="R85" s="3">
        <v>14</v>
      </c>
      <c r="S85">
        <v>2</v>
      </c>
      <c r="T85" s="3" t="s">
        <v>19</v>
      </c>
      <c r="U85" s="3"/>
    </row>
    <row r="86" spans="1:22" ht="72" x14ac:dyDescent="0.3">
      <c r="B86" s="13" t="s">
        <v>153</v>
      </c>
      <c r="C86" t="s">
        <v>55</v>
      </c>
      <c r="E86" t="s">
        <v>55</v>
      </c>
      <c r="G86" s="3" t="s">
        <v>368</v>
      </c>
      <c r="H86" t="s">
        <v>368</v>
      </c>
      <c r="I86" s="22" t="s">
        <v>183</v>
      </c>
      <c r="J86" s="13" t="s">
        <v>183</v>
      </c>
      <c r="K86" s="3"/>
      <c r="O86" t="s">
        <v>55</v>
      </c>
      <c r="R86" s="3">
        <v>5</v>
      </c>
      <c r="S86">
        <v>15</v>
      </c>
      <c r="T86" s="3" t="s">
        <v>19</v>
      </c>
      <c r="U86" s="3"/>
    </row>
    <row r="87" spans="1:22" ht="72" x14ac:dyDescent="0.3">
      <c r="B87" s="13" t="s">
        <v>154</v>
      </c>
      <c r="C87" t="s">
        <v>55</v>
      </c>
      <c r="F87" t="s">
        <v>55</v>
      </c>
      <c r="G87" s="3" t="s">
        <v>368</v>
      </c>
      <c r="H87" t="s">
        <v>368</v>
      </c>
      <c r="I87" s="22" t="s">
        <v>187</v>
      </c>
      <c r="J87" s="13" t="s">
        <v>187</v>
      </c>
      <c r="K87" s="3"/>
      <c r="O87" t="s">
        <v>55</v>
      </c>
      <c r="R87" s="3">
        <v>9</v>
      </c>
      <c r="S87">
        <v>10</v>
      </c>
      <c r="T87" s="3" t="s">
        <v>19</v>
      </c>
      <c r="U87" s="3"/>
      <c r="V87" t="s">
        <v>155</v>
      </c>
    </row>
    <row r="88" spans="1:22" ht="100.8" x14ac:dyDescent="0.3">
      <c r="B88" s="13" t="s">
        <v>156</v>
      </c>
      <c r="C88" t="s">
        <v>55</v>
      </c>
      <c r="E88" t="s">
        <v>55</v>
      </c>
      <c r="G88" s="3" t="s">
        <v>368</v>
      </c>
      <c r="H88" t="s">
        <v>368</v>
      </c>
      <c r="I88" s="22" t="s">
        <v>183</v>
      </c>
      <c r="J88" s="13" t="s">
        <v>183</v>
      </c>
      <c r="K88" s="3"/>
      <c r="O88" t="s">
        <v>55</v>
      </c>
      <c r="R88" s="3">
        <v>9</v>
      </c>
      <c r="S88">
        <v>7</v>
      </c>
      <c r="T88" s="3" t="s">
        <v>19</v>
      </c>
      <c r="U88" s="3"/>
      <c r="V88" t="s">
        <v>191</v>
      </c>
    </row>
    <row r="89" spans="1:22" ht="116.4" customHeight="1" x14ac:dyDescent="0.3">
      <c r="B89" s="13" t="s">
        <v>157</v>
      </c>
      <c r="C89" t="s">
        <v>55</v>
      </c>
      <c r="E89" t="s">
        <v>55</v>
      </c>
      <c r="G89" s="3" t="s">
        <v>368</v>
      </c>
      <c r="H89" t="s">
        <v>368</v>
      </c>
      <c r="I89" s="22" t="s">
        <v>183</v>
      </c>
      <c r="J89" s="13" t="s">
        <v>183</v>
      </c>
      <c r="K89" s="3"/>
      <c r="O89" t="s">
        <v>55</v>
      </c>
      <c r="R89" s="3">
        <v>14</v>
      </c>
      <c r="S89">
        <v>19</v>
      </c>
      <c r="T89" s="3" t="s">
        <v>19</v>
      </c>
      <c r="U89" s="3"/>
    </row>
    <row r="90" spans="1:22" ht="72" x14ac:dyDescent="0.3">
      <c r="A90" t="s">
        <v>107</v>
      </c>
      <c r="B90" s="13" t="s">
        <v>158</v>
      </c>
      <c r="D90" t="s">
        <v>55</v>
      </c>
      <c r="G90" s="3" t="s">
        <v>368</v>
      </c>
      <c r="H90" t="s">
        <v>368</v>
      </c>
      <c r="I90" s="22" t="s">
        <v>183</v>
      </c>
      <c r="J90" s="13" t="s">
        <v>183</v>
      </c>
      <c r="K90" s="3"/>
      <c r="O90" t="s">
        <v>55</v>
      </c>
      <c r="R90" s="3">
        <v>7</v>
      </c>
      <c r="S90">
        <v>5</v>
      </c>
      <c r="T90" s="3" t="s">
        <v>19</v>
      </c>
      <c r="U90" s="3" t="s">
        <v>160</v>
      </c>
    </row>
    <row r="91" spans="1:22" ht="72" x14ac:dyDescent="0.3">
      <c r="A91" t="s">
        <v>159</v>
      </c>
      <c r="B91" s="13" t="s">
        <v>158</v>
      </c>
      <c r="D91" t="s">
        <v>55</v>
      </c>
      <c r="G91" s="3" t="s">
        <v>368</v>
      </c>
      <c r="H91" t="s">
        <v>368</v>
      </c>
      <c r="I91" s="22" t="s">
        <v>183</v>
      </c>
      <c r="J91" s="13" t="s">
        <v>183</v>
      </c>
      <c r="K91" s="3"/>
      <c r="P91" t="s">
        <v>55</v>
      </c>
      <c r="R91" s="3">
        <v>6</v>
      </c>
      <c r="S91">
        <v>5</v>
      </c>
      <c r="T91" s="3" t="s">
        <v>19</v>
      </c>
      <c r="U91" s="3" t="s">
        <v>160</v>
      </c>
      <c r="V91" t="s">
        <v>161</v>
      </c>
    </row>
    <row r="92" spans="1:22" ht="72" x14ac:dyDescent="0.3">
      <c r="A92" t="s">
        <v>116</v>
      </c>
      <c r="B92" s="13" t="s">
        <v>162</v>
      </c>
      <c r="C92" t="s">
        <v>55</v>
      </c>
      <c r="E92" t="s">
        <v>55</v>
      </c>
      <c r="G92" s="3" t="s">
        <v>368</v>
      </c>
      <c r="H92" t="s">
        <v>368</v>
      </c>
      <c r="I92" s="22" t="s">
        <v>183</v>
      </c>
      <c r="J92" s="13" t="s">
        <v>183</v>
      </c>
      <c r="K92" s="3"/>
      <c r="Q92" t="s">
        <v>55</v>
      </c>
      <c r="R92" s="3">
        <v>9</v>
      </c>
      <c r="S92">
        <v>13</v>
      </c>
      <c r="T92" s="3" t="s">
        <v>19</v>
      </c>
      <c r="U92" s="3"/>
    </row>
    <row r="93" spans="1:22" ht="86.4" x14ac:dyDescent="0.3">
      <c r="B93" s="13" t="s">
        <v>163</v>
      </c>
      <c r="C93" t="s">
        <v>55</v>
      </c>
      <c r="E93" t="s">
        <v>55</v>
      </c>
      <c r="G93" s="3" t="s">
        <v>368</v>
      </c>
      <c r="H93" t="s">
        <v>368</v>
      </c>
      <c r="I93" s="22" t="s">
        <v>183</v>
      </c>
      <c r="J93" s="13" t="s">
        <v>187</v>
      </c>
      <c r="K93" s="3"/>
      <c r="O93" t="s">
        <v>55</v>
      </c>
      <c r="R93" s="3">
        <v>11</v>
      </c>
      <c r="S93">
        <v>11</v>
      </c>
      <c r="T93" s="3" t="s">
        <v>19</v>
      </c>
      <c r="U93" s="3"/>
    </row>
    <row r="94" spans="1:22" ht="86.4" x14ac:dyDescent="0.3">
      <c r="B94" s="13" t="s">
        <v>164</v>
      </c>
      <c r="C94" t="s">
        <v>55</v>
      </c>
      <c r="E94" t="s">
        <v>55</v>
      </c>
      <c r="G94" s="3" t="s">
        <v>368</v>
      </c>
      <c r="H94" t="s">
        <v>368</v>
      </c>
      <c r="I94" s="22" t="s">
        <v>192</v>
      </c>
      <c r="J94" s="13" t="s">
        <v>183</v>
      </c>
      <c r="K94" s="3"/>
      <c r="O94" t="s">
        <v>55</v>
      </c>
      <c r="R94" s="3">
        <v>12</v>
      </c>
      <c r="S94">
        <v>11</v>
      </c>
      <c r="T94" s="3" t="s">
        <v>19</v>
      </c>
      <c r="U94" s="3"/>
    </row>
    <row r="95" spans="1:22" ht="72" x14ac:dyDescent="0.3">
      <c r="B95" s="13" t="s">
        <v>165</v>
      </c>
      <c r="D95" t="s">
        <v>55</v>
      </c>
      <c r="E95" t="s">
        <v>55</v>
      </c>
      <c r="G95" s="3" t="s">
        <v>368</v>
      </c>
      <c r="H95" t="s">
        <v>368</v>
      </c>
      <c r="I95" s="22" t="s">
        <v>187</v>
      </c>
      <c r="J95" s="13" t="s">
        <v>183</v>
      </c>
      <c r="K95" s="3"/>
      <c r="O95" t="s">
        <v>55</v>
      </c>
      <c r="R95" s="3">
        <v>10</v>
      </c>
      <c r="S95">
        <v>9</v>
      </c>
      <c r="T95" s="3" t="s">
        <v>19</v>
      </c>
      <c r="U95" s="3"/>
    </row>
    <row r="96" spans="1:22" ht="158.4" customHeight="1" x14ac:dyDescent="0.3">
      <c r="B96" s="13" t="s">
        <v>166</v>
      </c>
      <c r="C96" t="s">
        <v>55</v>
      </c>
      <c r="E96" t="s">
        <v>55</v>
      </c>
      <c r="G96" s="3" t="s">
        <v>368</v>
      </c>
      <c r="H96" t="s">
        <v>368</v>
      </c>
      <c r="I96" s="22" t="s">
        <v>183</v>
      </c>
      <c r="J96" s="13" t="s">
        <v>183</v>
      </c>
      <c r="K96" s="3"/>
      <c r="O96" t="s">
        <v>55</v>
      </c>
      <c r="R96" s="3">
        <v>12</v>
      </c>
      <c r="S96">
        <v>6</v>
      </c>
      <c r="T96" s="3" t="s">
        <v>19</v>
      </c>
      <c r="U96" s="3"/>
      <c r="V96" t="s">
        <v>167</v>
      </c>
    </row>
    <row r="97" spans="1:22" ht="128.4" customHeight="1" x14ac:dyDescent="0.3">
      <c r="B97" s="13" t="s">
        <v>168</v>
      </c>
      <c r="C97" t="s">
        <v>55</v>
      </c>
      <c r="E97" t="s">
        <v>55</v>
      </c>
      <c r="G97" s="3" t="s">
        <v>368</v>
      </c>
      <c r="H97" t="s">
        <v>368</v>
      </c>
      <c r="I97" s="22" t="s">
        <v>183</v>
      </c>
      <c r="J97" s="13" t="s">
        <v>183</v>
      </c>
      <c r="K97" s="3"/>
      <c r="O97" t="s">
        <v>55</v>
      </c>
      <c r="R97" s="3">
        <v>10</v>
      </c>
      <c r="S97">
        <v>18</v>
      </c>
      <c r="T97" s="3" t="s">
        <v>19</v>
      </c>
      <c r="U97" s="3"/>
      <c r="V97" t="s">
        <v>169</v>
      </c>
    </row>
    <row r="98" spans="1:22" ht="115.2" x14ac:dyDescent="0.3">
      <c r="B98" s="13" t="s">
        <v>170</v>
      </c>
      <c r="D98" t="s">
        <v>55</v>
      </c>
      <c r="E98" t="s">
        <v>55</v>
      </c>
      <c r="G98" s="3" t="s">
        <v>368</v>
      </c>
      <c r="H98" t="s">
        <v>368</v>
      </c>
      <c r="I98" s="22" t="s">
        <v>184</v>
      </c>
      <c r="J98" s="13" t="s">
        <v>182</v>
      </c>
      <c r="K98" s="3"/>
      <c r="L98" t="s">
        <v>55</v>
      </c>
      <c r="R98" s="3">
        <v>4</v>
      </c>
      <c r="S98">
        <v>28</v>
      </c>
      <c r="T98" s="3" t="s">
        <v>19</v>
      </c>
      <c r="U98" s="3"/>
      <c r="V98" t="s">
        <v>171</v>
      </c>
    </row>
    <row r="99" spans="1:22" ht="129.6" x14ac:dyDescent="0.3">
      <c r="B99" s="13" t="s">
        <v>172</v>
      </c>
      <c r="C99" t="s">
        <v>55</v>
      </c>
      <c r="E99" t="s">
        <v>55</v>
      </c>
      <c r="G99" s="3" t="s">
        <v>368</v>
      </c>
      <c r="H99" t="s">
        <v>368</v>
      </c>
      <c r="I99" s="22" t="s">
        <v>183</v>
      </c>
      <c r="J99" s="13" t="s">
        <v>183</v>
      </c>
      <c r="K99" s="3"/>
      <c r="O99" t="s">
        <v>55</v>
      </c>
      <c r="R99" s="3">
        <v>12</v>
      </c>
      <c r="S99">
        <v>22</v>
      </c>
      <c r="T99" s="3" t="s">
        <v>19</v>
      </c>
      <c r="U99" s="3"/>
    </row>
    <row r="100" spans="1:22" ht="301.95" customHeight="1" x14ac:dyDescent="0.3">
      <c r="A100" t="s">
        <v>174</v>
      </c>
      <c r="B100" s="13" t="s">
        <v>173</v>
      </c>
      <c r="C100" t="s">
        <v>55</v>
      </c>
      <c r="E100" t="s">
        <v>55</v>
      </c>
      <c r="G100" s="3" t="s">
        <v>368</v>
      </c>
      <c r="H100" t="s">
        <v>368</v>
      </c>
      <c r="I100" s="22" t="s">
        <v>183</v>
      </c>
      <c r="J100" s="13" t="s">
        <v>187</v>
      </c>
      <c r="K100" s="3"/>
      <c r="O100" t="s">
        <v>55</v>
      </c>
      <c r="R100" s="3">
        <v>21</v>
      </c>
      <c r="S100">
        <v>11</v>
      </c>
      <c r="T100" s="3" t="s">
        <v>19</v>
      </c>
      <c r="U100" s="3"/>
    </row>
    <row r="101" spans="1:22" ht="129.6" x14ac:dyDescent="0.3">
      <c r="A101" t="s">
        <v>116</v>
      </c>
      <c r="B101" s="13" t="s">
        <v>175</v>
      </c>
      <c r="C101" t="s">
        <v>55</v>
      </c>
      <c r="E101" t="s">
        <v>55</v>
      </c>
      <c r="G101" s="3" t="s">
        <v>368</v>
      </c>
      <c r="H101" t="s">
        <v>368</v>
      </c>
      <c r="I101" s="22" t="s">
        <v>187</v>
      </c>
      <c r="J101" s="13" t="s">
        <v>187</v>
      </c>
      <c r="K101" s="3"/>
      <c r="Q101" t="s">
        <v>55</v>
      </c>
      <c r="R101" s="3">
        <v>12</v>
      </c>
      <c r="S101">
        <v>16</v>
      </c>
      <c r="T101" s="3" t="s">
        <v>19</v>
      </c>
      <c r="U101" s="3"/>
      <c r="V101" t="s">
        <v>176</v>
      </c>
    </row>
    <row r="102" spans="1:22" ht="129.6" x14ac:dyDescent="0.3">
      <c r="B102" s="13" t="s">
        <v>177</v>
      </c>
      <c r="C102" t="s">
        <v>55</v>
      </c>
      <c r="F102" t="s">
        <v>55</v>
      </c>
      <c r="G102" s="3" t="s">
        <v>368</v>
      </c>
      <c r="H102" t="s">
        <v>368</v>
      </c>
      <c r="I102" s="22" t="s">
        <v>183</v>
      </c>
      <c r="J102" s="13" t="s">
        <v>183</v>
      </c>
      <c r="K102" s="3"/>
      <c r="O102" t="s">
        <v>55</v>
      </c>
      <c r="R102" s="3">
        <v>16</v>
      </c>
      <c r="S102">
        <v>22</v>
      </c>
      <c r="T102" s="3" t="s">
        <v>19</v>
      </c>
      <c r="U102" s="3"/>
      <c r="V102" t="s">
        <v>178</v>
      </c>
    </row>
    <row r="103" spans="1:22" ht="100.8" x14ac:dyDescent="0.3">
      <c r="B103" s="13" t="s">
        <v>179</v>
      </c>
      <c r="C103" t="s">
        <v>55</v>
      </c>
      <c r="E103" t="s">
        <v>55</v>
      </c>
      <c r="G103" s="3" t="s">
        <v>368</v>
      </c>
      <c r="H103" t="s">
        <v>368</v>
      </c>
      <c r="I103" s="22" t="s">
        <v>187</v>
      </c>
      <c r="J103" s="13" t="s">
        <v>183</v>
      </c>
      <c r="K103" s="3"/>
      <c r="O103" t="s">
        <v>55</v>
      </c>
      <c r="R103" s="3">
        <v>9</v>
      </c>
      <c r="S103">
        <v>15</v>
      </c>
      <c r="T103" s="3" t="s">
        <v>19</v>
      </c>
      <c r="U103" s="3"/>
    </row>
    <row r="104" spans="1:22" ht="172.8" x14ac:dyDescent="0.3">
      <c r="A104" s="24"/>
      <c r="B104" s="26" t="s">
        <v>195</v>
      </c>
      <c r="C104" s="26" t="s">
        <v>55</v>
      </c>
      <c r="D104" s="26"/>
      <c r="E104" s="26" t="s">
        <v>55</v>
      </c>
      <c r="F104" s="26"/>
      <c r="G104" s="22" t="s">
        <v>368</v>
      </c>
      <c r="H104" s="13" t="s">
        <v>368</v>
      </c>
      <c r="I104" s="22" t="s">
        <v>187</v>
      </c>
      <c r="J104" s="13" t="s">
        <v>184</v>
      </c>
      <c r="K104" s="22"/>
      <c r="L104" s="13"/>
      <c r="M104" s="13"/>
      <c r="N104" s="13" t="s">
        <v>55</v>
      </c>
      <c r="O104" s="13"/>
      <c r="P104" s="13"/>
      <c r="Q104" s="13"/>
      <c r="R104" s="22">
        <v>19</v>
      </c>
      <c r="S104" s="13">
        <v>30</v>
      </c>
      <c r="T104" s="22" t="s">
        <v>19</v>
      </c>
      <c r="U104" s="22"/>
      <c r="V104" t="s">
        <v>194</v>
      </c>
    </row>
    <row r="105" spans="1:22" ht="86.4" x14ac:dyDescent="0.3">
      <c r="B105" s="13" t="s">
        <v>196</v>
      </c>
      <c r="C105" s="13" t="s">
        <v>55</v>
      </c>
      <c r="D105" s="13"/>
      <c r="E105" s="13" t="s">
        <v>55</v>
      </c>
      <c r="F105" s="13"/>
      <c r="G105" s="22" t="s">
        <v>368</v>
      </c>
      <c r="H105" s="13" t="s">
        <v>368</v>
      </c>
      <c r="I105" s="22" t="s">
        <v>187</v>
      </c>
      <c r="J105" s="13" t="s">
        <v>183</v>
      </c>
      <c r="K105" s="22"/>
      <c r="L105" s="13"/>
      <c r="M105" s="13"/>
      <c r="N105" s="13"/>
      <c r="O105" s="13"/>
      <c r="P105" s="13" t="s">
        <v>55</v>
      </c>
      <c r="Q105" s="13"/>
      <c r="R105" s="22">
        <v>11</v>
      </c>
      <c r="S105" s="13">
        <v>16</v>
      </c>
      <c r="T105" s="22" t="s">
        <v>19</v>
      </c>
      <c r="U105" s="22" t="s">
        <v>197</v>
      </c>
    </row>
    <row r="106" spans="1:22" ht="230.4" x14ac:dyDescent="0.3">
      <c r="B106" s="13" t="s">
        <v>198</v>
      </c>
      <c r="C106" s="13" t="s">
        <v>55</v>
      </c>
      <c r="D106" s="13"/>
      <c r="E106" s="13" t="s">
        <v>55</v>
      </c>
      <c r="F106" s="13"/>
      <c r="G106" s="22" t="s">
        <v>368</v>
      </c>
      <c r="H106" s="13" t="s">
        <v>368</v>
      </c>
      <c r="I106" s="22" t="s">
        <v>183</v>
      </c>
      <c r="J106" s="13" t="s">
        <v>183</v>
      </c>
      <c r="K106" s="22"/>
      <c r="L106" s="13"/>
      <c r="M106" s="13"/>
      <c r="N106" s="13" t="s">
        <v>55</v>
      </c>
      <c r="O106" s="13"/>
      <c r="P106" s="13"/>
      <c r="Q106" s="13"/>
      <c r="R106" s="22">
        <v>25</v>
      </c>
      <c r="S106" s="13">
        <v>25</v>
      </c>
      <c r="T106" s="22" t="s">
        <v>19</v>
      </c>
      <c r="U106" s="22"/>
    </row>
    <row r="107" spans="1:22" ht="86.4" x14ac:dyDescent="0.3">
      <c r="B107" s="13" t="s">
        <v>199</v>
      </c>
      <c r="C107" s="13" t="s">
        <v>55</v>
      </c>
      <c r="D107" s="13"/>
      <c r="E107" s="13" t="s">
        <v>55</v>
      </c>
      <c r="F107" s="13"/>
      <c r="G107" s="22" t="s">
        <v>368</v>
      </c>
      <c r="H107" s="13" t="s">
        <v>368</v>
      </c>
      <c r="I107" s="22" t="s">
        <v>182</v>
      </c>
      <c r="J107" s="13" t="s">
        <v>181</v>
      </c>
      <c r="K107" s="22"/>
      <c r="L107" s="13"/>
      <c r="M107" s="13"/>
      <c r="N107" s="13"/>
      <c r="O107" s="13" t="s">
        <v>55</v>
      </c>
      <c r="P107" s="13"/>
      <c r="Q107" s="13"/>
      <c r="R107" s="22">
        <v>9</v>
      </c>
      <c r="S107" s="13">
        <v>16</v>
      </c>
      <c r="T107" s="22" t="s">
        <v>19</v>
      </c>
      <c r="U107" s="22"/>
    </row>
    <row r="108" spans="1:22" ht="100.8" x14ac:dyDescent="0.3">
      <c r="B108" s="13" t="s">
        <v>200</v>
      </c>
      <c r="C108" s="13" t="s">
        <v>55</v>
      </c>
      <c r="D108" s="13"/>
      <c r="E108" s="13"/>
      <c r="F108" s="13" t="s">
        <v>55</v>
      </c>
      <c r="G108" s="22" t="s">
        <v>368</v>
      </c>
      <c r="H108" s="13" t="s">
        <v>368</v>
      </c>
      <c r="I108" s="22" t="s">
        <v>181</v>
      </c>
      <c r="J108" s="13" t="s">
        <v>183</v>
      </c>
      <c r="K108" s="22"/>
      <c r="L108" s="13"/>
      <c r="M108" s="13"/>
      <c r="N108" s="13"/>
      <c r="O108" s="13" t="s">
        <v>55</v>
      </c>
      <c r="P108" s="13"/>
      <c r="Q108" s="13"/>
      <c r="R108" s="22">
        <v>11</v>
      </c>
      <c r="S108" s="13">
        <v>9</v>
      </c>
      <c r="T108" s="22" t="s">
        <v>19</v>
      </c>
      <c r="U108" s="22"/>
    </row>
    <row r="109" spans="1:22" ht="57.6" x14ac:dyDescent="0.3">
      <c r="B109" s="13" t="s">
        <v>201</v>
      </c>
      <c r="C109" s="13" t="s">
        <v>55</v>
      </c>
      <c r="D109" s="13"/>
      <c r="E109" s="13" t="s">
        <v>55</v>
      </c>
      <c r="F109" s="13"/>
      <c r="G109" s="22" t="s">
        <v>368</v>
      </c>
      <c r="H109" s="13" t="s">
        <v>368</v>
      </c>
      <c r="I109" s="22" t="s">
        <v>183</v>
      </c>
      <c r="J109" s="13" t="s">
        <v>183</v>
      </c>
      <c r="K109" s="22" t="s">
        <v>55</v>
      </c>
      <c r="L109" s="13"/>
      <c r="M109" s="13"/>
      <c r="N109" s="13"/>
      <c r="O109" s="13"/>
      <c r="P109" s="13"/>
      <c r="Q109" s="13"/>
      <c r="R109" s="22">
        <v>9</v>
      </c>
      <c r="S109" s="13">
        <v>10</v>
      </c>
      <c r="T109" s="22" t="s">
        <v>19</v>
      </c>
      <c r="U109" s="22"/>
    </row>
    <row r="110" spans="1:22" ht="115.2" x14ac:dyDescent="0.3">
      <c r="B110" s="13" t="s">
        <v>202</v>
      </c>
      <c r="C110" s="13" t="s">
        <v>55</v>
      </c>
      <c r="D110" s="13"/>
      <c r="E110" s="13" t="s">
        <v>55</v>
      </c>
      <c r="F110" s="13"/>
      <c r="G110" s="22" t="s">
        <v>368</v>
      </c>
      <c r="H110" s="13" t="s">
        <v>368</v>
      </c>
      <c r="I110" s="22" t="s">
        <v>183</v>
      </c>
      <c r="J110" s="13" t="s">
        <v>183</v>
      </c>
      <c r="K110" s="22"/>
      <c r="L110" s="13"/>
      <c r="M110" s="13"/>
      <c r="N110" s="13"/>
      <c r="O110" s="13" t="s">
        <v>55</v>
      </c>
      <c r="P110" s="13"/>
      <c r="Q110" s="13"/>
      <c r="R110" s="22">
        <v>12</v>
      </c>
      <c r="S110" s="13">
        <v>24</v>
      </c>
      <c r="T110" s="22" t="s">
        <v>19</v>
      </c>
      <c r="U110" s="22"/>
    </row>
    <row r="111" spans="1:22" ht="144" x14ac:dyDescent="0.3">
      <c r="B111" s="13" t="s">
        <v>203</v>
      </c>
      <c r="C111" s="13" t="s">
        <v>55</v>
      </c>
      <c r="D111" s="13"/>
      <c r="E111" s="13" t="s">
        <v>55</v>
      </c>
      <c r="F111" s="13"/>
      <c r="G111" s="22" t="s">
        <v>368</v>
      </c>
      <c r="H111" s="13" t="s">
        <v>368</v>
      </c>
      <c r="I111" s="22" t="s">
        <v>183</v>
      </c>
      <c r="J111" s="13" t="s">
        <v>183</v>
      </c>
      <c r="K111" s="22"/>
      <c r="L111" s="13"/>
      <c r="M111" s="13"/>
      <c r="N111" s="13"/>
      <c r="O111" s="13" t="s">
        <v>55</v>
      </c>
      <c r="P111" s="13"/>
      <c r="Q111" s="13"/>
      <c r="R111" s="22">
        <v>20</v>
      </c>
      <c r="S111" s="13">
        <v>11</v>
      </c>
      <c r="T111" s="22" t="s">
        <v>19</v>
      </c>
      <c r="U111" s="22"/>
      <c r="V111" t="s">
        <v>204</v>
      </c>
    </row>
    <row r="112" spans="1:22" ht="158.4" x14ac:dyDescent="0.3">
      <c r="B112" s="13" t="s">
        <v>205</v>
      </c>
      <c r="C112" s="13" t="s">
        <v>55</v>
      </c>
      <c r="D112" s="13"/>
      <c r="E112" s="13" t="s">
        <v>55</v>
      </c>
      <c r="F112" s="13"/>
      <c r="G112" s="22" t="s">
        <v>368</v>
      </c>
      <c r="H112" s="13" t="s">
        <v>368</v>
      </c>
      <c r="I112" s="22" t="s">
        <v>183</v>
      </c>
      <c r="J112" s="13" t="s">
        <v>183</v>
      </c>
      <c r="K112" s="22"/>
      <c r="L112" s="13"/>
      <c r="M112" s="13"/>
      <c r="N112" s="13" t="s">
        <v>55</v>
      </c>
      <c r="O112" s="13"/>
      <c r="P112" s="13"/>
      <c r="Q112" s="13"/>
      <c r="R112" s="22">
        <v>21</v>
      </c>
      <c r="S112" s="13">
        <v>25</v>
      </c>
      <c r="T112" s="22" t="s">
        <v>19</v>
      </c>
      <c r="U112" s="22"/>
      <c r="V112" t="s">
        <v>206</v>
      </c>
    </row>
    <row r="113" spans="2:22" ht="100.8" x14ac:dyDescent="0.3">
      <c r="B113" s="13" t="s">
        <v>207</v>
      </c>
      <c r="C113" s="13" t="s">
        <v>55</v>
      </c>
      <c r="D113" s="13"/>
      <c r="E113" s="13"/>
      <c r="F113" s="13" t="s">
        <v>55</v>
      </c>
      <c r="G113" s="22" t="s">
        <v>368</v>
      </c>
      <c r="H113" s="13" t="s">
        <v>368</v>
      </c>
      <c r="I113" s="22" t="s">
        <v>181</v>
      </c>
      <c r="J113" s="13" t="s">
        <v>183</v>
      </c>
      <c r="K113" s="22"/>
      <c r="L113" s="13"/>
      <c r="M113" s="13"/>
      <c r="N113" s="13"/>
      <c r="O113" s="13" t="s">
        <v>55</v>
      </c>
      <c r="P113" s="13"/>
      <c r="Q113" s="13"/>
      <c r="R113" s="22">
        <v>9</v>
      </c>
      <c r="S113" s="13">
        <v>17</v>
      </c>
      <c r="T113" s="22" t="s">
        <v>32</v>
      </c>
      <c r="U113" s="22"/>
    </row>
    <row r="114" spans="2:22" ht="129.6" x14ac:dyDescent="0.3">
      <c r="B114" s="13" t="s">
        <v>208</v>
      </c>
      <c r="C114" s="13" t="s">
        <v>55</v>
      </c>
      <c r="E114" s="13" t="s">
        <v>55</v>
      </c>
      <c r="G114" s="3" t="s">
        <v>368</v>
      </c>
      <c r="H114" s="13" t="s">
        <v>368</v>
      </c>
      <c r="I114" s="3" t="s">
        <v>181</v>
      </c>
      <c r="J114" s="13" t="s">
        <v>181</v>
      </c>
      <c r="K114" s="3" t="s">
        <v>55</v>
      </c>
      <c r="R114" s="3">
        <v>17</v>
      </c>
      <c r="S114" s="13">
        <v>17</v>
      </c>
      <c r="T114" s="3" t="s">
        <v>19</v>
      </c>
      <c r="U114" s="3"/>
    </row>
    <row r="115" spans="2:22" ht="115.2" x14ac:dyDescent="0.3">
      <c r="B115" s="13" t="s">
        <v>209</v>
      </c>
      <c r="C115" s="13" t="s">
        <v>55</v>
      </c>
      <c r="E115" s="13" t="s">
        <v>55</v>
      </c>
      <c r="G115" s="3" t="s">
        <v>368</v>
      </c>
      <c r="H115" s="13" t="s">
        <v>368</v>
      </c>
      <c r="I115" s="22" t="s">
        <v>187</v>
      </c>
      <c r="J115" s="13" t="s">
        <v>187</v>
      </c>
      <c r="K115" s="3"/>
      <c r="N115" t="s">
        <v>55</v>
      </c>
      <c r="R115" s="3">
        <v>11</v>
      </c>
      <c r="S115" s="13">
        <v>24</v>
      </c>
      <c r="T115" s="3" t="s">
        <v>19</v>
      </c>
      <c r="U115" s="3"/>
    </row>
    <row r="116" spans="2:22" ht="129.6" x14ac:dyDescent="0.3">
      <c r="B116" s="13" t="s">
        <v>210</v>
      </c>
      <c r="C116" s="13" t="s">
        <v>55</v>
      </c>
      <c r="E116" s="13" t="s">
        <v>55</v>
      </c>
      <c r="G116" s="3" t="s">
        <v>368</v>
      </c>
      <c r="H116" s="13" t="s">
        <v>368</v>
      </c>
      <c r="I116" s="22" t="s">
        <v>187</v>
      </c>
      <c r="J116" s="13" t="s">
        <v>187</v>
      </c>
      <c r="K116" s="3" t="s">
        <v>55</v>
      </c>
      <c r="R116" s="3">
        <v>14</v>
      </c>
      <c r="S116" s="13">
        <v>22</v>
      </c>
      <c r="T116" s="3" t="s">
        <v>19</v>
      </c>
      <c r="U116" s="3"/>
    </row>
    <row r="117" spans="2:22" ht="86.4" x14ac:dyDescent="0.3">
      <c r="B117" s="13" t="s">
        <v>211</v>
      </c>
      <c r="C117" s="13" t="s">
        <v>55</v>
      </c>
      <c r="E117" s="13" t="s">
        <v>55</v>
      </c>
      <c r="G117" s="3" t="s">
        <v>368</v>
      </c>
      <c r="H117" s="13" t="s">
        <v>368</v>
      </c>
      <c r="I117" s="22" t="s">
        <v>183</v>
      </c>
      <c r="J117" s="13" t="s">
        <v>183</v>
      </c>
      <c r="K117" s="3"/>
      <c r="P117" t="s">
        <v>55</v>
      </c>
      <c r="R117" s="3">
        <v>7</v>
      </c>
      <c r="S117" s="13">
        <v>16</v>
      </c>
      <c r="T117" s="3" t="s">
        <v>32</v>
      </c>
      <c r="U117" s="3"/>
      <c r="V117" t="s">
        <v>212</v>
      </c>
    </row>
    <row r="118" spans="2:22" ht="187.2" x14ac:dyDescent="0.3">
      <c r="B118" s="13" t="s">
        <v>213</v>
      </c>
      <c r="C118" s="13" t="s">
        <v>55</v>
      </c>
      <c r="E118" s="13" t="s">
        <v>55</v>
      </c>
      <c r="G118" s="3" t="s">
        <v>368</v>
      </c>
      <c r="H118" s="13" t="s">
        <v>368</v>
      </c>
      <c r="I118" s="22" t="s">
        <v>183</v>
      </c>
      <c r="J118" s="13" t="s">
        <v>187</v>
      </c>
      <c r="K118" s="3" t="s">
        <v>55</v>
      </c>
      <c r="R118" s="3">
        <v>18</v>
      </c>
      <c r="S118" s="13">
        <v>30</v>
      </c>
      <c r="T118" s="3" t="s">
        <v>19</v>
      </c>
      <c r="U118" s="3"/>
    </row>
    <row r="119" spans="2:22" ht="57.6" x14ac:dyDescent="0.3">
      <c r="B119" s="13" t="s">
        <v>214</v>
      </c>
      <c r="C119" s="13" t="s">
        <v>55</v>
      </c>
      <c r="E119" s="13" t="s">
        <v>55</v>
      </c>
      <c r="G119" s="3" t="s">
        <v>368</v>
      </c>
      <c r="H119" s="13" t="s">
        <v>368</v>
      </c>
      <c r="I119" s="22" t="s">
        <v>184</v>
      </c>
      <c r="J119" s="13" t="s">
        <v>184</v>
      </c>
      <c r="K119" s="3"/>
      <c r="N119" t="s">
        <v>55</v>
      </c>
      <c r="R119" s="3">
        <v>5</v>
      </c>
      <c r="S119" s="13">
        <v>10</v>
      </c>
      <c r="T119" s="3" t="s">
        <v>19</v>
      </c>
      <c r="U119" s="3"/>
    </row>
    <row r="120" spans="2:22" ht="129.6" x14ac:dyDescent="0.3">
      <c r="B120" s="13" t="s">
        <v>215</v>
      </c>
      <c r="C120" s="13" t="s">
        <v>55</v>
      </c>
      <c r="D120" s="13"/>
      <c r="E120" s="13"/>
      <c r="F120" s="13" t="s">
        <v>55</v>
      </c>
      <c r="G120" s="22" t="s">
        <v>368</v>
      </c>
      <c r="H120" s="13" t="s">
        <v>368</v>
      </c>
      <c r="I120" s="22" t="s">
        <v>183</v>
      </c>
      <c r="J120" s="13" t="s">
        <v>183</v>
      </c>
      <c r="K120" s="22"/>
      <c r="L120" s="13"/>
      <c r="M120" s="13"/>
      <c r="N120" s="13"/>
      <c r="O120" s="13"/>
      <c r="P120" s="13" t="s">
        <v>55</v>
      </c>
      <c r="Q120" s="13"/>
      <c r="R120" s="22">
        <v>5</v>
      </c>
      <c r="S120" s="13">
        <v>25</v>
      </c>
      <c r="T120" s="22" t="s">
        <v>19</v>
      </c>
      <c r="U120" s="3"/>
    </row>
    <row r="121" spans="2:22" ht="86.4" x14ac:dyDescent="0.3">
      <c r="B121" s="13" t="s">
        <v>216</v>
      </c>
      <c r="C121" s="13" t="s">
        <v>55</v>
      </c>
      <c r="D121" s="13"/>
      <c r="E121" s="13" t="s">
        <v>55</v>
      </c>
      <c r="F121" s="13"/>
      <c r="G121" s="22" t="s">
        <v>368</v>
      </c>
      <c r="H121" s="13" t="s">
        <v>368</v>
      </c>
      <c r="I121" s="22" t="s">
        <v>184</v>
      </c>
      <c r="J121" s="13" t="s">
        <v>185</v>
      </c>
      <c r="K121" s="22"/>
      <c r="L121" s="13"/>
      <c r="M121" s="13"/>
      <c r="N121" s="13"/>
      <c r="O121" s="13" t="s">
        <v>55</v>
      </c>
      <c r="P121" s="13"/>
      <c r="Q121" s="13"/>
      <c r="R121" s="22">
        <v>18</v>
      </c>
      <c r="S121" s="13">
        <v>9</v>
      </c>
      <c r="T121" s="22" t="s">
        <v>19</v>
      </c>
      <c r="U121" s="3"/>
    </row>
    <row r="122" spans="2:22" ht="57.6" x14ac:dyDescent="0.3">
      <c r="B122" s="13" t="s">
        <v>217</v>
      </c>
      <c r="C122" s="13" t="s">
        <v>55</v>
      </c>
      <c r="D122" s="13"/>
      <c r="E122" s="13" t="s">
        <v>55</v>
      </c>
      <c r="F122" s="13"/>
      <c r="G122" s="22" t="s">
        <v>368</v>
      </c>
      <c r="H122" s="13" t="s">
        <v>368</v>
      </c>
      <c r="I122" s="22" t="s">
        <v>183</v>
      </c>
      <c r="J122" s="13" t="s">
        <v>182</v>
      </c>
      <c r="K122" s="22"/>
      <c r="L122" s="13"/>
      <c r="M122" s="13"/>
      <c r="N122" s="13"/>
      <c r="O122" s="13" t="s">
        <v>55</v>
      </c>
      <c r="P122" s="13"/>
      <c r="Q122" s="13"/>
      <c r="R122" s="22">
        <v>6</v>
      </c>
      <c r="S122" s="13">
        <v>8</v>
      </c>
      <c r="T122" s="22" t="s">
        <v>19</v>
      </c>
      <c r="U122" s="3"/>
    </row>
    <row r="123" spans="2:22" ht="172.8" x14ac:dyDescent="0.3">
      <c r="B123" s="13" t="s">
        <v>218</v>
      </c>
      <c r="C123" s="13" t="s">
        <v>55</v>
      </c>
      <c r="D123" s="13"/>
      <c r="E123" s="13" t="s">
        <v>55</v>
      </c>
      <c r="F123" s="13"/>
      <c r="G123" s="22" t="s">
        <v>368</v>
      </c>
      <c r="H123" s="13" t="s">
        <v>368</v>
      </c>
      <c r="I123" s="22" t="s">
        <v>183</v>
      </c>
      <c r="J123" s="13" t="s">
        <v>183</v>
      </c>
      <c r="K123" s="22"/>
      <c r="L123" s="13"/>
      <c r="M123" s="13"/>
      <c r="N123" s="13"/>
      <c r="O123" s="13"/>
      <c r="P123" s="13" t="s">
        <v>55</v>
      </c>
      <c r="Q123" s="13"/>
      <c r="R123" s="22">
        <v>21</v>
      </c>
      <c r="S123" s="13">
        <v>23</v>
      </c>
      <c r="T123" s="22" t="s">
        <v>19</v>
      </c>
      <c r="U123" s="22" t="s">
        <v>197</v>
      </c>
    </row>
    <row r="124" spans="2:22" ht="86.4" x14ac:dyDescent="0.3">
      <c r="B124" s="13" t="s">
        <v>219</v>
      </c>
      <c r="C124" s="13" t="s">
        <v>55</v>
      </c>
      <c r="D124" s="13"/>
      <c r="E124" s="13" t="s">
        <v>55</v>
      </c>
      <c r="F124" s="13"/>
      <c r="G124" s="22" t="s">
        <v>368</v>
      </c>
      <c r="H124" s="13" t="s">
        <v>368</v>
      </c>
      <c r="I124" s="22" t="s">
        <v>182</v>
      </c>
      <c r="J124" s="13" t="s">
        <v>183</v>
      </c>
      <c r="K124" s="22"/>
      <c r="L124" s="13"/>
      <c r="M124" s="13"/>
      <c r="N124" s="13" t="s">
        <v>55</v>
      </c>
      <c r="O124" s="13"/>
      <c r="P124" s="25"/>
      <c r="Q124" s="13"/>
      <c r="R124" s="22">
        <v>7</v>
      </c>
      <c r="S124" s="13">
        <v>18</v>
      </c>
      <c r="T124" s="22" t="s">
        <v>19</v>
      </c>
      <c r="U124" s="3"/>
    </row>
    <row r="125" spans="2:22" ht="86.4" x14ac:dyDescent="0.3">
      <c r="B125" s="13" t="s">
        <v>220</v>
      </c>
      <c r="C125" s="13" t="s">
        <v>55</v>
      </c>
      <c r="D125" s="13"/>
      <c r="E125" s="13" t="s">
        <v>55</v>
      </c>
      <c r="F125" s="13"/>
      <c r="G125" s="22" t="s">
        <v>368</v>
      </c>
      <c r="H125" s="13" t="s">
        <v>368</v>
      </c>
      <c r="I125" s="22" t="s">
        <v>183</v>
      </c>
      <c r="J125" s="13" t="s">
        <v>183</v>
      </c>
      <c r="K125" s="22"/>
      <c r="L125" s="13"/>
      <c r="M125" s="13"/>
      <c r="N125" s="13"/>
      <c r="O125" s="13" t="s">
        <v>55</v>
      </c>
      <c r="P125" s="13"/>
      <c r="Q125" s="13"/>
      <c r="R125" s="22">
        <v>5</v>
      </c>
      <c r="S125" s="13">
        <v>17</v>
      </c>
      <c r="T125" s="22" t="s">
        <v>32</v>
      </c>
      <c r="U125" s="22"/>
    </row>
    <row r="126" spans="2:22" ht="115.2" x14ac:dyDescent="0.3">
      <c r="B126" s="13" t="s">
        <v>221</v>
      </c>
      <c r="C126" s="13" t="s">
        <v>55</v>
      </c>
      <c r="D126" s="13"/>
      <c r="E126" s="13" t="s">
        <v>55</v>
      </c>
      <c r="F126" s="13"/>
      <c r="G126" s="22" t="s">
        <v>368</v>
      </c>
      <c r="H126" s="13" t="s">
        <v>368</v>
      </c>
      <c r="I126" s="22" t="s">
        <v>182</v>
      </c>
      <c r="J126" s="13" t="s">
        <v>187</v>
      </c>
      <c r="K126" s="22"/>
      <c r="L126" s="13"/>
      <c r="M126" s="13"/>
      <c r="N126" s="13"/>
      <c r="O126" s="13" t="s">
        <v>55</v>
      </c>
      <c r="P126" s="13"/>
      <c r="Q126" s="13"/>
      <c r="R126" s="22">
        <v>13</v>
      </c>
      <c r="S126" s="13">
        <v>20</v>
      </c>
      <c r="T126" s="22" t="s">
        <v>19</v>
      </c>
      <c r="U126" s="22"/>
    </row>
    <row r="127" spans="2:22" ht="86.4" x14ac:dyDescent="0.3">
      <c r="B127" s="13" t="s">
        <v>222</v>
      </c>
      <c r="C127" s="13" t="s">
        <v>55</v>
      </c>
      <c r="D127" s="13"/>
      <c r="E127" s="13" t="s">
        <v>55</v>
      </c>
      <c r="F127" s="13"/>
      <c r="G127" s="22" t="s">
        <v>368</v>
      </c>
      <c r="H127" s="13" t="s">
        <v>368</v>
      </c>
      <c r="I127" s="22" t="s">
        <v>187</v>
      </c>
      <c r="J127" s="13" t="s">
        <v>183</v>
      </c>
      <c r="K127" s="22"/>
      <c r="L127" s="13" t="s">
        <v>55</v>
      </c>
      <c r="M127" s="13"/>
      <c r="N127" s="13"/>
      <c r="O127" s="13"/>
      <c r="P127" s="13"/>
      <c r="Q127" s="13"/>
      <c r="R127" s="22">
        <v>11</v>
      </c>
      <c r="S127" s="13">
        <v>14</v>
      </c>
      <c r="T127" s="22" t="s">
        <v>19</v>
      </c>
      <c r="U127" s="22"/>
    </row>
    <row r="128" spans="2:22" ht="72" x14ac:dyDescent="0.3">
      <c r="B128" s="13" t="s">
        <v>223</v>
      </c>
      <c r="C128" s="13" t="s">
        <v>55</v>
      </c>
      <c r="D128" s="13"/>
      <c r="E128" s="13" t="s">
        <v>55</v>
      </c>
      <c r="F128" s="13"/>
      <c r="G128" s="22" t="s">
        <v>368</v>
      </c>
      <c r="H128" s="13" t="s">
        <v>368</v>
      </c>
      <c r="I128" s="22" t="s">
        <v>181</v>
      </c>
      <c r="J128" s="13" t="s">
        <v>183</v>
      </c>
      <c r="K128" s="22"/>
      <c r="L128" s="13"/>
      <c r="M128" s="13"/>
      <c r="N128" s="13"/>
      <c r="O128" s="13" t="s">
        <v>55</v>
      </c>
      <c r="P128" s="13"/>
      <c r="Q128" s="13"/>
      <c r="R128" s="22">
        <v>7</v>
      </c>
      <c r="S128" s="13">
        <v>8</v>
      </c>
      <c r="T128" s="22" t="s">
        <v>19</v>
      </c>
      <c r="U128" s="22"/>
    </row>
    <row r="129" spans="1:21" ht="57.6" x14ac:dyDescent="0.3">
      <c r="B129" s="13" t="s">
        <v>224</v>
      </c>
      <c r="C129" s="13" t="s">
        <v>55</v>
      </c>
      <c r="D129" s="13"/>
      <c r="E129" s="13" t="s">
        <v>55</v>
      </c>
      <c r="F129" s="13"/>
      <c r="G129" s="22" t="s">
        <v>368</v>
      </c>
      <c r="H129" s="13" t="s">
        <v>368</v>
      </c>
      <c r="I129" s="22" t="s">
        <v>183</v>
      </c>
      <c r="J129" s="13" t="s">
        <v>183</v>
      </c>
      <c r="K129" s="22"/>
      <c r="L129" s="13"/>
      <c r="M129" s="13"/>
      <c r="N129" s="13"/>
      <c r="O129" s="13" t="s">
        <v>55</v>
      </c>
      <c r="P129" s="13"/>
      <c r="Q129" s="13"/>
      <c r="R129" s="22">
        <v>3</v>
      </c>
      <c r="S129" s="13">
        <v>8</v>
      </c>
      <c r="T129" s="22" t="s">
        <v>32</v>
      </c>
      <c r="U129" s="22"/>
    </row>
    <row r="130" spans="1:21" ht="115.2" x14ac:dyDescent="0.3">
      <c r="A130" t="s">
        <v>226</v>
      </c>
      <c r="B130" s="13" t="s">
        <v>225</v>
      </c>
      <c r="C130" s="13" t="s">
        <v>55</v>
      </c>
      <c r="D130" s="13"/>
      <c r="E130" s="13" t="s">
        <v>55</v>
      </c>
      <c r="F130" s="13"/>
      <c r="G130" s="22" t="s">
        <v>368</v>
      </c>
      <c r="H130" s="13" t="s">
        <v>368</v>
      </c>
      <c r="I130" s="22" t="s">
        <v>183</v>
      </c>
      <c r="J130" s="13" t="s">
        <v>183</v>
      </c>
      <c r="K130" s="22"/>
      <c r="L130" s="13"/>
      <c r="M130" s="13"/>
      <c r="N130" s="13"/>
      <c r="O130" s="13"/>
      <c r="P130" s="13"/>
      <c r="Q130" s="13" t="s">
        <v>55</v>
      </c>
      <c r="R130" s="22">
        <v>5</v>
      </c>
      <c r="S130" s="13">
        <v>23</v>
      </c>
      <c r="T130" s="22" t="s">
        <v>32</v>
      </c>
      <c r="U130" s="22"/>
    </row>
    <row r="131" spans="1:21" ht="86.4" x14ac:dyDescent="0.3">
      <c r="B131" s="13" t="s">
        <v>227</v>
      </c>
      <c r="C131" s="13" t="s">
        <v>55</v>
      </c>
      <c r="D131" s="13"/>
      <c r="E131" s="13" t="s">
        <v>55</v>
      </c>
      <c r="F131" s="13"/>
      <c r="G131" s="22" t="s">
        <v>368</v>
      </c>
      <c r="H131" s="13" t="s">
        <v>368</v>
      </c>
      <c r="I131" s="22" t="s">
        <v>187</v>
      </c>
      <c r="J131" s="13" t="s">
        <v>183</v>
      </c>
      <c r="K131" s="22"/>
      <c r="L131" s="13"/>
      <c r="M131" s="13"/>
      <c r="N131" s="13"/>
      <c r="O131" s="13" t="s">
        <v>55</v>
      </c>
      <c r="P131" s="13"/>
      <c r="Q131" s="13"/>
      <c r="R131" s="22">
        <v>14</v>
      </c>
      <c r="S131" s="13">
        <v>9</v>
      </c>
      <c r="T131" s="22" t="s">
        <v>19</v>
      </c>
      <c r="U131" s="22"/>
    </row>
    <row r="132" spans="1:21" ht="86.4" x14ac:dyDescent="0.3">
      <c r="B132" s="13" t="s">
        <v>228</v>
      </c>
      <c r="C132" s="13" t="s">
        <v>55</v>
      </c>
      <c r="D132" s="13"/>
      <c r="E132" s="13" t="s">
        <v>55</v>
      </c>
      <c r="F132" s="13"/>
      <c r="G132" s="22" t="s">
        <v>368</v>
      </c>
      <c r="H132" s="13" t="s">
        <v>368</v>
      </c>
      <c r="I132" s="22" t="s">
        <v>183</v>
      </c>
      <c r="J132" s="13" t="s">
        <v>183</v>
      </c>
      <c r="K132" s="22" t="s">
        <v>55</v>
      </c>
      <c r="L132" s="13"/>
      <c r="M132" s="13"/>
      <c r="N132" s="13"/>
      <c r="O132" s="13"/>
      <c r="P132" s="13"/>
      <c r="Q132" s="13"/>
      <c r="R132" s="22">
        <v>6</v>
      </c>
      <c r="S132" s="13">
        <v>14</v>
      </c>
      <c r="T132" s="22" t="s">
        <v>19</v>
      </c>
      <c r="U132" s="22"/>
    </row>
    <row r="133" spans="1:21" ht="115.2" x14ac:dyDescent="0.3">
      <c r="B133" s="13" t="s">
        <v>229</v>
      </c>
      <c r="C133" s="13" t="s">
        <v>55</v>
      </c>
      <c r="D133" s="13"/>
      <c r="E133" s="13"/>
      <c r="F133" s="13" t="s">
        <v>55</v>
      </c>
      <c r="G133" s="22" t="s">
        <v>368</v>
      </c>
      <c r="H133" s="13" t="s">
        <v>368</v>
      </c>
      <c r="I133" s="22" t="s">
        <v>183</v>
      </c>
      <c r="J133" s="13" t="s">
        <v>183</v>
      </c>
      <c r="K133" s="22"/>
      <c r="L133" s="13"/>
      <c r="M133" s="13"/>
      <c r="N133" s="13"/>
      <c r="O133" s="13"/>
      <c r="P133" s="13" t="s">
        <v>55</v>
      </c>
      <c r="Q133" s="13"/>
      <c r="R133" s="22">
        <v>13</v>
      </c>
      <c r="S133" s="13">
        <v>8</v>
      </c>
      <c r="T133" s="22" t="s">
        <v>19</v>
      </c>
      <c r="U133" s="22"/>
    </row>
    <row r="134" spans="1:21" ht="144" x14ac:dyDescent="0.3">
      <c r="B134" s="13" t="s">
        <v>230</v>
      </c>
      <c r="C134" s="13" t="s">
        <v>55</v>
      </c>
      <c r="D134" s="13"/>
      <c r="E134" s="13" t="s">
        <v>55</v>
      </c>
      <c r="F134" s="13"/>
      <c r="G134" s="22" t="s">
        <v>368</v>
      </c>
      <c r="H134" s="13" t="s">
        <v>368</v>
      </c>
      <c r="I134" s="22" t="s">
        <v>183</v>
      </c>
      <c r="J134" s="13" t="s">
        <v>183</v>
      </c>
      <c r="K134" s="22"/>
      <c r="L134" s="13"/>
      <c r="M134" s="13"/>
      <c r="N134" s="13"/>
      <c r="O134" s="13" t="s">
        <v>55</v>
      </c>
      <c r="P134" s="13"/>
      <c r="Q134" s="13"/>
      <c r="R134" s="22">
        <v>9</v>
      </c>
      <c r="S134" s="13">
        <v>22</v>
      </c>
      <c r="T134" s="22" t="s">
        <v>19</v>
      </c>
      <c r="U134" s="22"/>
    </row>
    <row r="135" spans="1:21" ht="100.8" x14ac:dyDescent="0.3">
      <c r="A135" t="s">
        <v>367</v>
      </c>
      <c r="B135" s="13" t="s">
        <v>231</v>
      </c>
      <c r="C135" s="28"/>
      <c r="D135" s="28" t="s">
        <v>55</v>
      </c>
      <c r="E135" s="13" t="s">
        <v>55</v>
      </c>
      <c r="F135" s="13"/>
      <c r="G135" s="22" t="s">
        <v>368</v>
      </c>
      <c r="H135" s="13" t="s">
        <v>368</v>
      </c>
      <c r="I135" s="22" t="s">
        <v>183</v>
      </c>
      <c r="J135" s="13" t="s">
        <v>182</v>
      </c>
      <c r="K135" s="22" t="s">
        <v>55</v>
      </c>
      <c r="L135" s="13"/>
      <c r="M135" s="13"/>
      <c r="N135" s="13"/>
      <c r="O135" s="13"/>
      <c r="P135" s="13"/>
      <c r="Q135" s="13"/>
      <c r="R135" s="22">
        <v>4</v>
      </c>
      <c r="S135" s="13">
        <v>13</v>
      </c>
      <c r="T135" s="22" t="s">
        <v>19</v>
      </c>
      <c r="U135" s="22"/>
    </row>
    <row r="136" spans="1:21" ht="144" x14ac:dyDescent="0.3">
      <c r="B136" s="13" t="s">
        <v>232</v>
      </c>
      <c r="C136" s="13" t="s">
        <v>55</v>
      </c>
      <c r="D136" s="13"/>
      <c r="E136" s="13" t="s">
        <v>55</v>
      </c>
      <c r="F136" s="13"/>
      <c r="G136" s="22" t="s">
        <v>368</v>
      </c>
      <c r="H136" s="13" t="s">
        <v>368</v>
      </c>
      <c r="I136" s="22" t="s">
        <v>187</v>
      </c>
      <c r="J136" s="13" t="s">
        <v>187</v>
      </c>
      <c r="K136" s="22"/>
      <c r="L136" s="13"/>
      <c r="M136" s="13"/>
      <c r="N136" s="13"/>
      <c r="O136" s="13"/>
      <c r="P136" s="13"/>
      <c r="Q136" s="13" t="s">
        <v>55</v>
      </c>
      <c r="R136" s="22">
        <v>17</v>
      </c>
      <c r="S136" s="13">
        <v>24</v>
      </c>
      <c r="T136" s="22" t="s">
        <v>19</v>
      </c>
      <c r="U136" s="22"/>
    </row>
    <row r="137" spans="1:21" ht="86.4" x14ac:dyDescent="0.3">
      <c r="B137" s="13" t="s">
        <v>233</v>
      </c>
      <c r="C137" s="13" t="s">
        <v>55</v>
      </c>
      <c r="D137" s="13"/>
      <c r="E137" s="13" t="s">
        <v>55</v>
      </c>
      <c r="F137" s="13"/>
      <c r="G137" s="22" t="s">
        <v>368</v>
      </c>
      <c r="H137" s="13" t="s">
        <v>368</v>
      </c>
      <c r="I137" s="22" t="s">
        <v>182</v>
      </c>
      <c r="J137" s="13" t="s">
        <v>183</v>
      </c>
      <c r="K137" s="22"/>
      <c r="L137" s="13"/>
      <c r="M137" s="13"/>
      <c r="N137" s="13"/>
      <c r="O137" s="13" t="s">
        <v>55</v>
      </c>
      <c r="P137" s="13"/>
      <c r="Q137" s="13"/>
      <c r="R137" s="22">
        <v>9</v>
      </c>
      <c r="S137" s="13">
        <v>15</v>
      </c>
      <c r="T137" s="22" t="s">
        <v>19</v>
      </c>
      <c r="U137" s="22"/>
    </row>
    <row r="138" spans="1:21" ht="72" x14ac:dyDescent="0.3">
      <c r="B138" s="13" t="s">
        <v>234</v>
      </c>
      <c r="C138" s="13" t="s">
        <v>55</v>
      </c>
      <c r="D138" s="13"/>
      <c r="E138" s="13" t="s">
        <v>55</v>
      </c>
      <c r="F138" s="13"/>
      <c r="G138" s="22" t="s">
        <v>368</v>
      </c>
      <c r="H138" s="13" t="s">
        <v>368</v>
      </c>
      <c r="I138" s="22" t="s">
        <v>183</v>
      </c>
      <c r="J138" s="13" t="s">
        <v>183</v>
      </c>
      <c r="K138" s="22"/>
      <c r="L138" s="13"/>
      <c r="M138" s="13" t="s">
        <v>55</v>
      </c>
      <c r="N138" s="13"/>
      <c r="O138" s="13"/>
      <c r="P138" s="13"/>
      <c r="Q138" s="13"/>
      <c r="R138" s="22">
        <v>4</v>
      </c>
      <c r="S138" s="13">
        <v>11</v>
      </c>
      <c r="T138" s="22" t="s">
        <v>32</v>
      </c>
      <c r="U138" s="22"/>
    </row>
    <row r="139" spans="1:21" ht="86.4" x14ac:dyDescent="0.3">
      <c r="B139" s="13" t="s">
        <v>235</v>
      </c>
      <c r="C139" s="13" t="s">
        <v>55</v>
      </c>
      <c r="D139" s="13"/>
      <c r="E139" s="13"/>
      <c r="F139" s="13" t="s">
        <v>55</v>
      </c>
      <c r="G139" s="22" t="s">
        <v>368</v>
      </c>
      <c r="H139" s="13" t="s">
        <v>368</v>
      </c>
      <c r="I139" s="22" t="s">
        <v>186</v>
      </c>
      <c r="J139" s="13" t="s">
        <v>183</v>
      </c>
      <c r="K139" s="22" t="s">
        <v>55</v>
      </c>
      <c r="L139" s="13"/>
      <c r="M139" s="13"/>
      <c r="N139" s="13"/>
      <c r="O139" s="13"/>
      <c r="P139" s="13"/>
      <c r="Q139" s="13"/>
      <c r="R139" s="22">
        <v>12</v>
      </c>
      <c r="S139" s="13">
        <v>14</v>
      </c>
      <c r="T139" s="22" t="s">
        <v>32</v>
      </c>
      <c r="U139" s="22"/>
    </row>
    <row r="140" spans="1:21" ht="72" x14ac:dyDescent="0.3">
      <c r="B140" s="13" t="s">
        <v>236</v>
      </c>
      <c r="C140" s="13" t="s">
        <v>55</v>
      </c>
      <c r="D140" s="13"/>
      <c r="E140" s="13" t="s">
        <v>55</v>
      </c>
      <c r="F140" s="13"/>
      <c r="G140" s="22" t="s">
        <v>368</v>
      </c>
      <c r="H140" s="13" t="s">
        <v>368</v>
      </c>
      <c r="I140" s="22" t="s">
        <v>181</v>
      </c>
      <c r="J140" s="13" t="s">
        <v>183</v>
      </c>
      <c r="K140" s="22"/>
      <c r="L140" s="13"/>
      <c r="M140" s="13" t="s">
        <v>55</v>
      </c>
      <c r="N140" s="13"/>
      <c r="O140" s="13"/>
      <c r="P140" s="13"/>
      <c r="Q140" s="13"/>
      <c r="R140" s="22">
        <v>10</v>
      </c>
      <c r="S140" s="13">
        <v>12</v>
      </c>
      <c r="T140" s="22" t="s">
        <v>19</v>
      </c>
      <c r="U140" s="3" t="s">
        <v>44</v>
      </c>
    </row>
    <row r="141" spans="1:21" ht="57.6" x14ac:dyDescent="0.3">
      <c r="B141" s="13" t="s">
        <v>237</v>
      </c>
      <c r="C141" s="13" t="s">
        <v>55</v>
      </c>
      <c r="D141" s="13"/>
      <c r="E141" s="13" t="s">
        <v>55</v>
      </c>
      <c r="F141" s="13"/>
      <c r="G141" s="22" t="s">
        <v>368</v>
      </c>
      <c r="H141" s="13" t="s">
        <v>368</v>
      </c>
      <c r="I141" s="22" t="s">
        <v>187</v>
      </c>
      <c r="J141" s="13" t="s">
        <v>187</v>
      </c>
      <c r="K141" s="22"/>
      <c r="L141" s="13"/>
      <c r="M141" s="13"/>
      <c r="N141" s="13"/>
      <c r="O141" s="13"/>
      <c r="P141" s="13" t="s">
        <v>55</v>
      </c>
      <c r="Q141" s="13"/>
      <c r="R141" s="22">
        <v>6</v>
      </c>
      <c r="S141" s="13">
        <v>9</v>
      </c>
      <c r="T141" s="22" t="s">
        <v>19</v>
      </c>
      <c r="U141" s="3"/>
    </row>
    <row r="142" spans="1:21" ht="43.2" x14ac:dyDescent="0.3">
      <c r="B142" s="13" t="s">
        <v>238</v>
      </c>
      <c r="C142" s="13" t="s">
        <v>55</v>
      </c>
      <c r="D142" s="13"/>
      <c r="E142" s="13"/>
      <c r="F142" s="13" t="s">
        <v>55</v>
      </c>
      <c r="G142" s="22" t="s">
        <v>368</v>
      </c>
      <c r="H142" s="13" t="s">
        <v>368</v>
      </c>
      <c r="I142" s="22" t="s">
        <v>183</v>
      </c>
      <c r="J142" s="13" t="s">
        <v>183</v>
      </c>
      <c r="K142" s="22"/>
      <c r="L142" s="13"/>
      <c r="M142" s="13"/>
      <c r="N142" s="13"/>
      <c r="O142" s="13" t="s">
        <v>55</v>
      </c>
      <c r="P142" s="13"/>
      <c r="Q142" s="13"/>
      <c r="R142" s="22">
        <v>6</v>
      </c>
      <c r="S142" s="13">
        <v>3</v>
      </c>
      <c r="T142" s="22" t="s">
        <v>19</v>
      </c>
      <c r="U142" s="3"/>
    </row>
    <row r="143" spans="1:21" ht="100.8" x14ac:dyDescent="0.3">
      <c r="B143" s="13" t="s">
        <v>239</v>
      </c>
      <c r="C143" s="13" t="s">
        <v>55</v>
      </c>
      <c r="D143" s="13"/>
      <c r="E143" s="13" t="s">
        <v>55</v>
      </c>
      <c r="F143" s="13"/>
      <c r="G143" s="22" t="s">
        <v>368</v>
      </c>
      <c r="H143" s="13" t="s">
        <v>369</v>
      </c>
      <c r="I143" s="22" t="s">
        <v>183</v>
      </c>
      <c r="J143" s="13" t="s">
        <v>188</v>
      </c>
      <c r="K143" s="22"/>
      <c r="L143" s="13"/>
      <c r="M143" s="13"/>
      <c r="N143" s="13"/>
      <c r="O143" s="13" t="s">
        <v>55</v>
      </c>
      <c r="P143" s="13"/>
      <c r="Q143" s="13"/>
      <c r="R143" s="22">
        <v>29</v>
      </c>
      <c r="S143" s="13">
        <v>1</v>
      </c>
      <c r="T143" s="22" t="s">
        <v>32</v>
      </c>
      <c r="U143" s="3"/>
    </row>
    <row r="144" spans="1:21" ht="129.6" x14ac:dyDescent="0.3">
      <c r="B144" s="13" t="s">
        <v>240</v>
      </c>
      <c r="C144" s="13" t="s">
        <v>55</v>
      </c>
      <c r="D144" s="13"/>
      <c r="E144" s="13" t="s">
        <v>55</v>
      </c>
      <c r="F144" s="13"/>
      <c r="G144" s="22" t="s">
        <v>368</v>
      </c>
      <c r="H144" s="13" t="s">
        <v>368</v>
      </c>
      <c r="I144" s="22" t="s">
        <v>187</v>
      </c>
      <c r="J144" s="13" t="s">
        <v>183</v>
      </c>
      <c r="K144" s="22"/>
      <c r="L144" s="13"/>
      <c r="M144" s="13"/>
      <c r="N144" s="13"/>
      <c r="O144" s="13" t="s">
        <v>55</v>
      </c>
      <c r="P144" s="13"/>
      <c r="Q144" s="13"/>
      <c r="R144" s="22">
        <v>6</v>
      </c>
      <c r="S144" s="13">
        <v>14</v>
      </c>
      <c r="T144" s="22" t="s">
        <v>19</v>
      </c>
      <c r="U144" s="3"/>
    </row>
    <row r="145" spans="2:22" ht="158.4" x14ac:dyDescent="0.3">
      <c r="B145" s="13" t="s">
        <v>241</v>
      </c>
      <c r="C145" s="13" t="s">
        <v>55</v>
      </c>
      <c r="D145" s="13"/>
      <c r="E145" s="13" t="s">
        <v>55</v>
      </c>
      <c r="F145" s="13"/>
      <c r="G145" s="22" t="s">
        <v>368</v>
      </c>
      <c r="H145" s="13" t="s">
        <v>368</v>
      </c>
      <c r="I145" s="22" t="s">
        <v>183</v>
      </c>
      <c r="J145" s="13" t="s">
        <v>182</v>
      </c>
      <c r="K145" s="22"/>
      <c r="L145" s="13"/>
      <c r="M145" s="13"/>
      <c r="N145" s="13" t="s">
        <v>55</v>
      </c>
      <c r="O145" s="13"/>
      <c r="P145" s="13"/>
      <c r="Q145" s="13"/>
      <c r="R145" s="22">
        <v>23</v>
      </c>
      <c r="S145" s="13">
        <v>20</v>
      </c>
      <c r="T145" s="22" t="s">
        <v>19</v>
      </c>
      <c r="U145" s="3"/>
    </row>
    <row r="146" spans="2:22" ht="72" x14ac:dyDescent="0.3">
      <c r="B146" s="13" t="s">
        <v>243</v>
      </c>
      <c r="C146" s="13" t="s">
        <v>55</v>
      </c>
      <c r="D146" s="13"/>
      <c r="E146" s="13" t="s">
        <v>55</v>
      </c>
      <c r="F146" s="13"/>
      <c r="G146" s="22" t="s">
        <v>368</v>
      </c>
      <c r="H146" s="13" t="s">
        <v>368</v>
      </c>
      <c r="I146" s="22" t="s">
        <v>183</v>
      </c>
      <c r="J146" s="13" t="s">
        <v>183</v>
      </c>
      <c r="K146" s="22"/>
      <c r="L146" s="13"/>
      <c r="M146" s="13"/>
      <c r="N146" s="13"/>
      <c r="O146" s="13" t="s">
        <v>55</v>
      </c>
      <c r="P146" s="13"/>
      <c r="Q146" s="13"/>
      <c r="R146" s="22">
        <v>11</v>
      </c>
      <c r="S146" s="13">
        <v>9</v>
      </c>
      <c r="T146" s="22" t="s">
        <v>19</v>
      </c>
      <c r="U146" s="3"/>
    </row>
    <row r="147" spans="2:22" ht="115.2" x14ac:dyDescent="0.3">
      <c r="B147" s="13" t="s">
        <v>244</v>
      </c>
      <c r="C147" s="13" t="s">
        <v>55</v>
      </c>
      <c r="D147" s="13"/>
      <c r="E147" s="13" t="s">
        <v>55</v>
      </c>
      <c r="F147" s="13"/>
      <c r="G147" s="22" t="s">
        <v>368</v>
      </c>
      <c r="H147" s="13" t="s">
        <v>368</v>
      </c>
      <c r="I147" s="22" t="s">
        <v>183</v>
      </c>
      <c r="J147" s="13" t="s">
        <v>183</v>
      </c>
      <c r="K147" s="22" t="s">
        <v>55</v>
      </c>
      <c r="L147" s="13"/>
      <c r="M147" s="13"/>
      <c r="N147" s="13"/>
      <c r="O147" s="13"/>
      <c r="P147" s="13"/>
      <c r="Q147" s="13"/>
      <c r="R147" s="22">
        <v>17</v>
      </c>
      <c r="S147" s="13">
        <v>20</v>
      </c>
      <c r="T147" s="22" t="s">
        <v>19</v>
      </c>
      <c r="U147" s="3"/>
    </row>
    <row r="148" spans="2:22" ht="57.6" x14ac:dyDescent="0.3">
      <c r="B148" s="13" t="s">
        <v>245</v>
      </c>
      <c r="C148" s="13" t="s">
        <v>55</v>
      </c>
      <c r="D148" s="13"/>
      <c r="E148" s="13" t="s">
        <v>55</v>
      </c>
      <c r="F148" s="13"/>
      <c r="G148" s="22" t="s">
        <v>368</v>
      </c>
      <c r="H148" s="13" t="s">
        <v>369</v>
      </c>
      <c r="I148" s="22" t="s">
        <v>187</v>
      </c>
      <c r="J148" s="13" t="s">
        <v>188</v>
      </c>
      <c r="K148" s="22"/>
      <c r="L148" s="13"/>
      <c r="M148" s="13"/>
      <c r="N148" s="13"/>
      <c r="O148" s="13" t="s">
        <v>55</v>
      </c>
      <c r="P148" s="13"/>
      <c r="Q148" s="13"/>
      <c r="R148" s="22">
        <v>6</v>
      </c>
      <c r="S148" s="13">
        <v>8</v>
      </c>
      <c r="T148" s="22" t="s">
        <v>19</v>
      </c>
      <c r="U148" s="3"/>
    </row>
    <row r="149" spans="2:22" ht="72" x14ac:dyDescent="0.3">
      <c r="B149" s="13" t="s">
        <v>246</v>
      </c>
      <c r="C149" s="13" t="s">
        <v>55</v>
      </c>
      <c r="D149" s="13"/>
      <c r="E149" s="13" t="s">
        <v>55</v>
      </c>
      <c r="F149" s="13"/>
      <c r="G149" s="22" t="s">
        <v>368</v>
      </c>
      <c r="H149" s="13" t="s">
        <v>368</v>
      </c>
      <c r="I149" s="22" t="s">
        <v>183</v>
      </c>
      <c r="J149" s="13" t="s">
        <v>183</v>
      </c>
      <c r="K149" s="22"/>
      <c r="L149" s="13"/>
      <c r="M149" s="13"/>
      <c r="N149" s="13"/>
      <c r="O149" s="13"/>
      <c r="P149" s="13" t="s">
        <v>55</v>
      </c>
      <c r="Q149" s="13"/>
      <c r="R149" s="22">
        <v>3</v>
      </c>
      <c r="S149" s="13">
        <v>16</v>
      </c>
      <c r="T149" s="22" t="s">
        <v>19</v>
      </c>
      <c r="U149" s="3"/>
      <c r="V149" t="s">
        <v>247</v>
      </c>
    </row>
    <row r="150" spans="2:22" ht="86.4" x14ac:dyDescent="0.3">
      <c r="B150" s="13" t="s">
        <v>248</v>
      </c>
      <c r="C150" s="13" t="s">
        <v>55</v>
      </c>
      <c r="D150" s="13"/>
      <c r="E150" s="13"/>
      <c r="F150" s="13" t="s">
        <v>55</v>
      </c>
      <c r="G150" s="22" t="s">
        <v>368</v>
      </c>
      <c r="H150" s="13" t="s">
        <v>368</v>
      </c>
      <c r="I150" s="22" t="s">
        <v>183</v>
      </c>
      <c r="J150" s="13" t="s">
        <v>183</v>
      </c>
      <c r="K150" s="22"/>
      <c r="L150" s="13"/>
      <c r="M150" s="13"/>
      <c r="N150" s="13"/>
      <c r="O150" s="13"/>
      <c r="P150" s="13"/>
      <c r="Q150" s="13" t="s">
        <v>55</v>
      </c>
      <c r="R150" s="22">
        <v>9</v>
      </c>
      <c r="S150" s="13">
        <v>14</v>
      </c>
      <c r="T150" s="22" t="s">
        <v>19</v>
      </c>
      <c r="U150" s="22" t="s">
        <v>370</v>
      </c>
      <c r="V150" t="s">
        <v>249</v>
      </c>
    </row>
    <row r="151" spans="2:22" ht="100.8" x14ac:dyDescent="0.3">
      <c r="B151" s="13" t="s">
        <v>250</v>
      </c>
      <c r="C151" s="13" t="s">
        <v>55</v>
      </c>
      <c r="D151" s="13"/>
      <c r="E151" s="13" t="s">
        <v>55</v>
      </c>
      <c r="F151" s="13"/>
      <c r="G151" s="22" t="s">
        <v>368</v>
      </c>
      <c r="H151" s="13" t="s">
        <v>368</v>
      </c>
      <c r="I151" s="22" t="s">
        <v>187</v>
      </c>
      <c r="J151" s="13" t="s">
        <v>182</v>
      </c>
      <c r="K151" s="22"/>
      <c r="L151" s="13"/>
      <c r="M151" s="13"/>
      <c r="N151" s="13"/>
      <c r="O151" s="13" t="s">
        <v>55</v>
      </c>
      <c r="P151" s="13"/>
      <c r="Q151" s="13"/>
      <c r="R151" s="22">
        <v>9</v>
      </c>
      <c r="S151" s="13">
        <v>23</v>
      </c>
      <c r="T151" s="22" t="s">
        <v>19</v>
      </c>
      <c r="U151" s="22"/>
    </row>
    <row r="152" spans="2:22" ht="57.6" x14ac:dyDescent="0.3">
      <c r="B152" s="13" t="s">
        <v>251</v>
      </c>
      <c r="C152" s="13" t="s">
        <v>55</v>
      </c>
      <c r="D152" s="13"/>
      <c r="E152" s="13" t="s">
        <v>55</v>
      </c>
      <c r="F152" s="13"/>
      <c r="G152" s="22" t="s">
        <v>368</v>
      </c>
      <c r="H152" s="13" t="s">
        <v>368</v>
      </c>
      <c r="I152" s="22" t="s">
        <v>183</v>
      </c>
      <c r="J152" s="13" t="s">
        <v>183</v>
      </c>
      <c r="K152" s="22"/>
      <c r="L152" s="13"/>
      <c r="M152" s="13"/>
      <c r="N152" s="13"/>
      <c r="O152" s="13" t="s">
        <v>55</v>
      </c>
      <c r="P152" s="13"/>
      <c r="Q152" s="13"/>
      <c r="R152" s="22">
        <v>8</v>
      </c>
      <c r="S152" s="13">
        <v>9</v>
      </c>
      <c r="T152" s="22" t="s">
        <v>32</v>
      </c>
      <c r="U152" s="22"/>
    </row>
    <row r="153" spans="2:22" ht="259.2" x14ac:dyDescent="0.3">
      <c r="B153" s="13" t="s">
        <v>252</v>
      </c>
      <c r="C153" s="13" t="s">
        <v>55</v>
      </c>
      <c r="D153" s="13"/>
      <c r="E153" s="13"/>
      <c r="F153" s="13" t="s">
        <v>55</v>
      </c>
      <c r="G153" s="22" t="s">
        <v>368</v>
      </c>
      <c r="H153" s="13" t="s">
        <v>368</v>
      </c>
      <c r="I153" s="22" t="s">
        <v>183</v>
      </c>
      <c r="J153" s="13" t="s">
        <v>183</v>
      </c>
      <c r="K153" s="22"/>
      <c r="L153" s="13"/>
      <c r="M153" s="13"/>
      <c r="N153" s="13" t="s">
        <v>55</v>
      </c>
      <c r="O153" s="13"/>
      <c r="P153" s="13"/>
      <c r="Q153" s="13"/>
      <c r="R153" s="22">
        <v>33</v>
      </c>
      <c r="S153" s="13">
        <v>13</v>
      </c>
      <c r="T153" s="22" t="s">
        <v>19</v>
      </c>
      <c r="U153" s="22"/>
      <c r="V153" t="s">
        <v>253</v>
      </c>
    </row>
    <row r="154" spans="2:22" ht="100.8" x14ac:dyDescent="0.3">
      <c r="B154" s="13" t="s">
        <v>254</v>
      </c>
      <c r="C154" s="13" t="s">
        <v>55</v>
      </c>
      <c r="D154" s="13"/>
      <c r="E154" s="13"/>
      <c r="F154" s="13" t="s">
        <v>55</v>
      </c>
      <c r="G154" s="22" t="s">
        <v>368</v>
      </c>
      <c r="H154" s="13" t="s">
        <v>368</v>
      </c>
      <c r="I154" s="22" t="s">
        <v>183</v>
      </c>
      <c r="J154" s="13" t="s">
        <v>183</v>
      </c>
      <c r="K154" s="22"/>
      <c r="L154" s="13"/>
      <c r="M154" s="13"/>
      <c r="N154" s="13" t="s">
        <v>55</v>
      </c>
      <c r="O154" s="13"/>
      <c r="P154" s="13"/>
      <c r="Q154" s="13"/>
      <c r="R154" s="22">
        <v>4</v>
      </c>
      <c r="S154" s="13">
        <v>7</v>
      </c>
      <c r="T154" s="22" t="s">
        <v>19</v>
      </c>
      <c r="U154" s="22"/>
      <c r="V154" t="s">
        <v>255</v>
      </c>
    </row>
    <row r="155" spans="2:22" ht="100.8" x14ac:dyDescent="0.3">
      <c r="B155" s="13" t="s">
        <v>256</v>
      </c>
      <c r="C155" s="13" t="s">
        <v>55</v>
      </c>
      <c r="D155" s="13"/>
      <c r="E155" s="13" t="s">
        <v>55</v>
      </c>
      <c r="F155" s="13"/>
      <c r="G155" s="22" t="s">
        <v>368</v>
      </c>
      <c r="H155" s="13" t="s">
        <v>368</v>
      </c>
      <c r="I155" s="22" t="s">
        <v>185</v>
      </c>
      <c r="J155" s="13" t="s">
        <v>187</v>
      </c>
      <c r="K155" s="22" t="s">
        <v>55</v>
      </c>
      <c r="L155" s="13"/>
      <c r="M155" s="13"/>
      <c r="N155" s="13"/>
      <c r="O155" s="13"/>
      <c r="P155" s="13"/>
      <c r="Q155" s="13"/>
      <c r="R155" s="22">
        <v>15</v>
      </c>
      <c r="S155" s="13">
        <v>6</v>
      </c>
      <c r="T155" s="22" t="s">
        <v>19</v>
      </c>
      <c r="U155" s="22" t="s">
        <v>258</v>
      </c>
      <c r="V155" t="s">
        <v>257</v>
      </c>
    </row>
    <row r="156" spans="2:22" ht="57.6" x14ac:dyDescent="0.3">
      <c r="B156" s="13" t="s">
        <v>259</v>
      </c>
      <c r="C156" s="13" t="s">
        <v>55</v>
      </c>
      <c r="D156" s="13"/>
      <c r="E156" s="13" t="s">
        <v>55</v>
      </c>
      <c r="F156" s="13"/>
      <c r="G156" s="22" t="s">
        <v>368</v>
      </c>
      <c r="H156" s="13" t="s">
        <v>368</v>
      </c>
      <c r="I156" s="22" t="s">
        <v>181</v>
      </c>
      <c r="J156" s="13" t="s">
        <v>181</v>
      </c>
      <c r="K156" s="22" t="s">
        <v>55</v>
      </c>
      <c r="L156" s="13"/>
      <c r="M156" s="13"/>
      <c r="N156" s="13"/>
      <c r="O156" s="13"/>
      <c r="P156" s="13"/>
      <c r="Q156" s="13"/>
      <c r="R156" s="22">
        <v>12</v>
      </c>
      <c r="S156" s="13">
        <v>8</v>
      </c>
      <c r="T156" s="22" t="s">
        <v>19</v>
      </c>
      <c r="U156" s="22"/>
    </row>
    <row r="157" spans="2:22" ht="72" x14ac:dyDescent="0.3">
      <c r="B157" s="13" t="s">
        <v>260</v>
      </c>
      <c r="C157" s="13" t="s">
        <v>55</v>
      </c>
      <c r="D157" s="13"/>
      <c r="E157" s="13" t="s">
        <v>55</v>
      </c>
      <c r="F157" s="13"/>
      <c r="G157" s="22" t="s">
        <v>368</v>
      </c>
      <c r="H157" s="13" t="s">
        <v>368</v>
      </c>
      <c r="I157" s="22" t="s">
        <v>183</v>
      </c>
      <c r="J157" s="13" t="s">
        <v>183</v>
      </c>
      <c r="K157" s="22" t="s">
        <v>55</v>
      </c>
      <c r="L157" s="13"/>
      <c r="M157" s="13"/>
      <c r="N157" s="13"/>
      <c r="O157" s="13"/>
      <c r="P157" s="13"/>
      <c r="Q157" s="13"/>
      <c r="R157" s="22">
        <v>7</v>
      </c>
      <c r="S157" s="13">
        <v>14</v>
      </c>
      <c r="T157" s="22" t="s">
        <v>19</v>
      </c>
      <c r="U157" s="22"/>
    </row>
    <row r="158" spans="2:22" ht="86.4" x14ac:dyDescent="0.3">
      <c r="B158" s="13" t="s">
        <v>261</v>
      </c>
      <c r="C158" s="13" t="s">
        <v>55</v>
      </c>
      <c r="D158" s="13"/>
      <c r="E158" s="13"/>
      <c r="F158" s="13" t="s">
        <v>55</v>
      </c>
      <c r="G158" s="22" t="s">
        <v>368</v>
      </c>
      <c r="H158" s="13" t="s">
        <v>368</v>
      </c>
      <c r="I158" s="22" t="s">
        <v>183</v>
      </c>
      <c r="J158" s="13" t="s">
        <v>183</v>
      </c>
      <c r="K158" s="22"/>
      <c r="L158" s="13" t="s">
        <v>55</v>
      </c>
      <c r="M158" s="13"/>
      <c r="N158" s="13"/>
      <c r="O158" s="13"/>
      <c r="P158" s="13"/>
      <c r="Q158" s="13"/>
      <c r="R158" s="22">
        <v>6</v>
      </c>
      <c r="S158" s="13">
        <v>15</v>
      </c>
      <c r="T158" s="22" t="s">
        <v>32</v>
      </c>
      <c r="U158" s="22"/>
    </row>
    <row r="159" spans="2:22" ht="100.8" x14ac:dyDescent="0.3">
      <c r="B159" s="13" t="s">
        <v>262</v>
      </c>
      <c r="C159" s="13" t="s">
        <v>55</v>
      </c>
      <c r="D159" s="13"/>
      <c r="E159" s="13" t="s">
        <v>55</v>
      </c>
      <c r="F159" s="13"/>
      <c r="G159" s="22" t="s">
        <v>368</v>
      </c>
      <c r="H159" s="13" t="s">
        <v>368</v>
      </c>
      <c r="I159" s="22" t="s">
        <v>183</v>
      </c>
      <c r="J159" s="13" t="s">
        <v>183</v>
      </c>
      <c r="K159" s="22"/>
      <c r="L159" s="13"/>
      <c r="M159" s="13"/>
      <c r="N159" s="13" t="s">
        <v>55</v>
      </c>
      <c r="O159" s="13"/>
      <c r="P159" s="13"/>
      <c r="Q159" s="13"/>
      <c r="R159" s="22">
        <v>5</v>
      </c>
      <c r="S159" s="13">
        <v>17</v>
      </c>
      <c r="T159" s="22" t="s">
        <v>19</v>
      </c>
      <c r="U159" s="22"/>
    </row>
    <row r="160" spans="2:22" ht="57.6" x14ac:dyDescent="0.3">
      <c r="B160" s="13" t="s">
        <v>263</v>
      </c>
      <c r="C160" s="13"/>
      <c r="D160" s="13" t="s">
        <v>55</v>
      </c>
      <c r="E160" s="13"/>
      <c r="F160" s="13" t="s">
        <v>55</v>
      </c>
      <c r="G160" s="22" t="s">
        <v>368</v>
      </c>
      <c r="H160" s="13" t="s">
        <v>368</v>
      </c>
      <c r="I160" s="22" t="s">
        <v>184</v>
      </c>
      <c r="J160" s="13" t="s">
        <v>182</v>
      </c>
      <c r="K160" s="22" t="s">
        <v>55</v>
      </c>
      <c r="L160" s="13"/>
      <c r="M160" s="13"/>
      <c r="N160" s="13"/>
      <c r="O160" s="13"/>
      <c r="P160" s="13"/>
      <c r="Q160" s="13"/>
      <c r="R160" s="22">
        <v>6</v>
      </c>
      <c r="S160" s="13">
        <v>11</v>
      </c>
      <c r="T160" s="22" t="s">
        <v>19</v>
      </c>
      <c r="U160" s="22"/>
    </row>
    <row r="161" spans="1:22" ht="86.4" x14ac:dyDescent="0.3">
      <c r="B161" s="13" t="s">
        <v>264</v>
      </c>
      <c r="C161" s="13" t="s">
        <v>55</v>
      </c>
      <c r="D161" s="13"/>
      <c r="E161" s="13"/>
      <c r="F161" s="13" t="s">
        <v>55</v>
      </c>
      <c r="G161" s="22" t="s">
        <v>368</v>
      </c>
      <c r="H161" s="13" t="s">
        <v>368</v>
      </c>
      <c r="I161" s="22" t="s">
        <v>181</v>
      </c>
      <c r="J161" s="13" t="s">
        <v>183</v>
      </c>
      <c r="K161" s="22"/>
      <c r="L161" s="13"/>
      <c r="M161" s="13"/>
      <c r="N161" s="13"/>
      <c r="O161" s="13" t="s">
        <v>55</v>
      </c>
      <c r="P161" s="13"/>
      <c r="Q161" s="13"/>
      <c r="R161" s="22">
        <v>14</v>
      </c>
      <c r="S161" s="13">
        <v>11</v>
      </c>
      <c r="T161" s="22" t="s">
        <v>32</v>
      </c>
      <c r="U161" s="22"/>
    </row>
    <row r="162" spans="1:22" ht="57.6" x14ac:dyDescent="0.3">
      <c r="B162" s="13" t="s">
        <v>265</v>
      </c>
      <c r="C162" s="13"/>
      <c r="D162" s="13" t="s">
        <v>55</v>
      </c>
      <c r="E162" s="13"/>
      <c r="F162" s="13" t="s">
        <v>55</v>
      </c>
      <c r="G162" s="22" t="s">
        <v>368</v>
      </c>
      <c r="H162" s="13" t="s">
        <v>368</v>
      </c>
      <c r="I162" s="22" t="s">
        <v>183</v>
      </c>
      <c r="J162" s="13" t="s">
        <v>182</v>
      </c>
      <c r="K162" s="22" t="s">
        <v>55</v>
      </c>
      <c r="L162" s="13"/>
      <c r="M162" s="13"/>
      <c r="N162" s="13"/>
      <c r="O162" s="13"/>
      <c r="P162" s="13"/>
      <c r="Q162" s="13"/>
      <c r="R162" s="22">
        <v>12</v>
      </c>
      <c r="S162" s="13">
        <v>6</v>
      </c>
      <c r="T162" s="22" t="s">
        <v>32</v>
      </c>
      <c r="U162" s="22"/>
    </row>
    <row r="163" spans="1:22" ht="100.8" x14ac:dyDescent="0.3">
      <c r="B163" s="13" t="s">
        <v>266</v>
      </c>
      <c r="C163" s="13" t="s">
        <v>55</v>
      </c>
      <c r="D163" s="13"/>
      <c r="E163" s="13" t="s">
        <v>55</v>
      </c>
      <c r="F163" s="13"/>
      <c r="G163" s="22" t="s">
        <v>368</v>
      </c>
      <c r="H163" s="13" t="s">
        <v>368</v>
      </c>
      <c r="I163" s="22" t="s">
        <v>181</v>
      </c>
      <c r="J163" s="13" t="s">
        <v>183</v>
      </c>
      <c r="K163" s="22" t="s">
        <v>55</v>
      </c>
      <c r="L163" s="13"/>
      <c r="M163" s="13"/>
      <c r="N163" s="13"/>
      <c r="O163" s="13"/>
      <c r="P163" s="13"/>
      <c r="Q163" s="13"/>
      <c r="R163" s="22">
        <v>11</v>
      </c>
      <c r="S163" s="13">
        <v>17</v>
      </c>
      <c r="T163" s="22" t="s">
        <v>19</v>
      </c>
      <c r="U163" s="22"/>
    </row>
    <row r="164" spans="1:22" ht="72" x14ac:dyDescent="0.3">
      <c r="B164" s="13" t="s">
        <v>267</v>
      </c>
      <c r="C164" s="13" t="s">
        <v>55</v>
      </c>
      <c r="D164" s="13"/>
      <c r="E164" s="13" t="s">
        <v>55</v>
      </c>
      <c r="F164" s="13"/>
      <c r="G164" s="22" t="s">
        <v>368</v>
      </c>
      <c r="H164" s="13" t="s">
        <v>368</v>
      </c>
      <c r="I164" s="22" t="s">
        <v>183</v>
      </c>
      <c r="J164" s="13" t="s">
        <v>187</v>
      </c>
      <c r="K164" s="22"/>
      <c r="L164" s="13"/>
      <c r="M164" s="13"/>
      <c r="N164" s="13"/>
      <c r="O164" s="13" t="s">
        <v>55</v>
      </c>
      <c r="P164" s="13"/>
      <c r="Q164" s="13"/>
      <c r="R164" s="22">
        <v>9</v>
      </c>
      <c r="S164" s="13">
        <v>12</v>
      </c>
      <c r="T164" s="22" t="s">
        <v>19</v>
      </c>
      <c r="U164" s="22"/>
    </row>
    <row r="165" spans="1:22" ht="72" x14ac:dyDescent="0.3">
      <c r="B165" s="13" t="s">
        <v>268</v>
      </c>
      <c r="C165" s="13"/>
      <c r="D165" s="13" t="s">
        <v>55</v>
      </c>
      <c r="E165" s="13"/>
      <c r="F165" s="13" t="s">
        <v>55</v>
      </c>
      <c r="G165" s="22" t="s">
        <v>368</v>
      </c>
      <c r="H165" s="13" t="s">
        <v>368</v>
      </c>
      <c r="I165" s="22" t="s">
        <v>184</v>
      </c>
      <c r="J165" s="13" t="s">
        <v>182</v>
      </c>
      <c r="K165" s="22" t="s">
        <v>55</v>
      </c>
      <c r="L165" s="13"/>
      <c r="M165" s="13"/>
      <c r="N165" s="13"/>
      <c r="O165" s="13"/>
      <c r="P165" s="13"/>
      <c r="Q165" s="13"/>
      <c r="R165" s="22">
        <v>9</v>
      </c>
      <c r="S165" s="13">
        <v>14</v>
      </c>
      <c r="T165" s="22" t="s">
        <v>19</v>
      </c>
      <c r="U165" s="22"/>
    </row>
    <row r="166" spans="1:22" ht="115.2" x14ac:dyDescent="0.3">
      <c r="B166" s="13" t="s">
        <v>269</v>
      </c>
      <c r="C166" s="13" t="s">
        <v>55</v>
      </c>
      <c r="D166" s="13"/>
      <c r="E166" s="13"/>
      <c r="F166" s="13" t="s">
        <v>55</v>
      </c>
      <c r="G166" s="22" t="s">
        <v>368</v>
      </c>
      <c r="H166" s="13" t="s">
        <v>368</v>
      </c>
      <c r="I166" s="22" t="s">
        <v>187</v>
      </c>
      <c r="J166" s="13" t="s">
        <v>182</v>
      </c>
      <c r="K166" s="22" t="s">
        <v>55</v>
      </c>
      <c r="L166" s="13"/>
      <c r="M166" s="13"/>
      <c r="N166" s="13"/>
      <c r="O166" s="13"/>
      <c r="P166" s="13"/>
      <c r="Q166" s="13"/>
      <c r="R166" s="22">
        <v>11</v>
      </c>
      <c r="S166" s="13">
        <v>13</v>
      </c>
      <c r="T166" s="22" t="s">
        <v>19</v>
      </c>
      <c r="U166" s="22"/>
    </row>
    <row r="167" spans="1:22" ht="86.4" x14ac:dyDescent="0.3">
      <c r="B167" s="13" t="s">
        <v>270</v>
      </c>
      <c r="C167" s="13" t="s">
        <v>55</v>
      </c>
      <c r="D167" s="13"/>
      <c r="E167" s="13" t="s">
        <v>55</v>
      </c>
      <c r="F167" s="13"/>
      <c r="G167" s="22" t="s">
        <v>368</v>
      </c>
      <c r="H167" s="13" t="s">
        <v>368</v>
      </c>
      <c r="I167" s="22" t="s">
        <v>182</v>
      </c>
      <c r="J167" s="13" t="s">
        <v>183</v>
      </c>
      <c r="K167" s="22"/>
      <c r="L167" s="13"/>
      <c r="M167" s="13"/>
      <c r="N167" s="13"/>
      <c r="O167" s="13" t="s">
        <v>55</v>
      </c>
      <c r="P167" s="13"/>
      <c r="Q167" s="13"/>
      <c r="R167" s="22">
        <v>11</v>
      </c>
      <c r="S167" s="13">
        <v>9</v>
      </c>
      <c r="T167" s="22" t="s">
        <v>32</v>
      </c>
      <c r="U167" s="22"/>
    </row>
    <row r="168" spans="1:22" ht="86.4" x14ac:dyDescent="0.3">
      <c r="B168" s="13" t="s">
        <v>271</v>
      </c>
      <c r="C168" s="13" t="s">
        <v>55</v>
      </c>
      <c r="D168" s="13"/>
      <c r="E168" s="13" t="s">
        <v>55</v>
      </c>
      <c r="F168" s="13"/>
      <c r="G168" s="22" t="s">
        <v>368</v>
      </c>
      <c r="H168" s="13" t="s">
        <v>368</v>
      </c>
      <c r="I168" s="22" t="s">
        <v>183</v>
      </c>
      <c r="J168" s="13" t="s">
        <v>183</v>
      </c>
      <c r="K168" s="22"/>
      <c r="L168" s="13"/>
      <c r="M168" s="13"/>
      <c r="N168" s="13"/>
      <c r="O168" s="13" t="s">
        <v>55</v>
      </c>
      <c r="P168" s="13"/>
      <c r="Q168" s="13"/>
      <c r="R168" s="22">
        <v>14</v>
      </c>
      <c r="S168" s="13">
        <v>14</v>
      </c>
      <c r="T168" s="22" t="s">
        <v>19</v>
      </c>
      <c r="U168" s="22"/>
    </row>
    <row r="169" spans="1:22" ht="86.4" x14ac:dyDescent="0.3">
      <c r="B169" s="13" t="s">
        <v>272</v>
      </c>
      <c r="C169" s="13" t="s">
        <v>55</v>
      </c>
      <c r="D169" s="13"/>
      <c r="E169" s="13" t="s">
        <v>55</v>
      </c>
      <c r="F169" s="13"/>
      <c r="G169" s="22" t="s">
        <v>368</v>
      </c>
      <c r="H169" s="13" t="s">
        <v>368</v>
      </c>
      <c r="I169" s="22" t="s">
        <v>183</v>
      </c>
      <c r="J169" s="13" t="s">
        <v>183</v>
      </c>
      <c r="K169" s="22" t="s">
        <v>55</v>
      </c>
      <c r="L169" s="13"/>
      <c r="M169" s="13"/>
      <c r="N169" s="13"/>
      <c r="O169" s="13"/>
      <c r="P169" s="13"/>
      <c r="Q169" s="13"/>
      <c r="R169" s="22">
        <v>11</v>
      </c>
      <c r="S169" s="13">
        <v>13</v>
      </c>
      <c r="T169" s="22" t="s">
        <v>19</v>
      </c>
      <c r="U169" s="22"/>
    </row>
    <row r="170" spans="1:22" ht="129.6" x14ac:dyDescent="0.3">
      <c r="B170" s="13" t="s">
        <v>273</v>
      </c>
      <c r="C170" s="13" t="s">
        <v>55</v>
      </c>
      <c r="D170" s="13"/>
      <c r="E170" s="13" t="s">
        <v>55</v>
      </c>
      <c r="F170" s="13"/>
      <c r="G170" s="22" t="s">
        <v>368</v>
      </c>
      <c r="H170" s="13" t="s">
        <v>368</v>
      </c>
      <c r="I170" s="22" t="s">
        <v>183</v>
      </c>
      <c r="J170" s="13" t="s">
        <v>183</v>
      </c>
      <c r="K170" s="22"/>
      <c r="L170" s="13"/>
      <c r="M170" s="13"/>
      <c r="N170" s="13"/>
      <c r="O170" s="13" t="s">
        <v>55</v>
      </c>
      <c r="P170" s="13"/>
      <c r="Q170" s="13"/>
      <c r="R170" s="22">
        <v>12</v>
      </c>
      <c r="S170" s="13">
        <v>9</v>
      </c>
      <c r="T170" s="22" t="s">
        <v>32</v>
      </c>
      <c r="U170" s="22" t="s">
        <v>371</v>
      </c>
    </row>
    <row r="171" spans="1:22" ht="115.2" x14ac:dyDescent="0.3">
      <c r="A171" s="24"/>
      <c r="B171" s="26" t="s">
        <v>275</v>
      </c>
      <c r="C171" s="24" t="s">
        <v>55</v>
      </c>
      <c r="D171" s="24"/>
      <c r="E171" s="24" t="s">
        <v>55</v>
      </c>
      <c r="F171" s="24"/>
      <c r="G171" s="3" t="s">
        <v>368</v>
      </c>
      <c r="H171" s="13" t="s">
        <v>368</v>
      </c>
      <c r="I171" s="3" t="s">
        <v>182</v>
      </c>
      <c r="J171" s="13" t="s">
        <v>183</v>
      </c>
      <c r="K171" s="3"/>
      <c r="L171" t="s">
        <v>55</v>
      </c>
      <c r="R171" s="3">
        <v>18</v>
      </c>
      <c r="S171" s="13">
        <v>8</v>
      </c>
      <c r="T171" s="3" t="s">
        <v>19</v>
      </c>
      <c r="U171" s="3"/>
      <c r="V171" t="s">
        <v>274</v>
      </c>
    </row>
    <row r="172" spans="1:22" ht="72" x14ac:dyDescent="0.3">
      <c r="B172" s="13" t="s">
        <v>276</v>
      </c>
      <c r="C172" s="13" t="s">
        <v>55</v>
      </c>
      <c r="D172" s="13"/>
      <c r="E172" s="13" t="s">
        <v>55</v>
      </c>
      <c r="F172" s="13"/>
      <c r="G172" s="22" t="s">
        <v>368</v>
      </c>
      <c r="H172" s="13" t="s">
        <v>368</v>
      </c>
      <c r="I172" s="22" t="s">
        <v>183</v>
      </c>
      <c r="J172" s="13" t="s">
        <v>183</v>
      </c>
      <c r="K172" s="22"/>
      <c r="L172" s="13"/>
      <c r="M172" s="13"/>
      <c r="N172" s="13"/>
      <c r="O172" s="13" t="s">
        <v>55</v>
      </c>
      <c r="P172" s="13"/>
      <c r="Q172" s="13"/>
      <c r="R172" s="22">
        <v>11</v>
      </c>
      <c r="S172" s="13">
        <v>9</v>
      </c>
      <c r="T172" s="22" t="s">
        <v>19</v>
      </c>
      <c r="U172" s="22"/>
    </row>
    <row r="173" spans="1:22" ht="172.8" x14ac:dyDescent="0.3">
      <c r="B173" s="13" t="s">
        <v>372</v>
      </c>
      <c r="C173" s="13" t="s">
        <v>55</v>
      </c>
      <c r="D173" s="13"/>
      <c r="E173" s="13" t="s">
        <v>55</v>
      </c>
      <c r="F173" s="13"/>
      <c r="G173" s="22" t="s">
        <v>368</v>
      </c>
      <c r="H173" s="13" t="s">
        <v>368</v>
      </c>
      <c r="I173" s="22" t="s">
        <v>183</v>
      </c>
      <c r="J173" s="13" t="s">
        <v>183</v>
      </c>
      <c r="K173" s="22"/>
      <c r="L173" s="13"/>
      <c r="M173" s="13"/>
      <c r="N173" s="13"/>
      <c r="P173" s="13" t="s">
        <v>141</v>
      </c>
      <c r="Q173" s="13"/>
      <c r="R173" s="22">
        <v>26</v>
      </c>
      <c r="S173" s="13">
        <v>14</v>
      </c>
      <c r="T173" s="22" t="s">
        <v>19</v>
      </c>
      <c r="U173" s="22"/>
    </row>
    <row r="174" spans="1:22" ht="43.2" x14ac:dyDescent="0.3">
      <c r="B174" s="13" t="s">
        <v>277</v>
      </c>
      <c r="C174" s="13" t="s">
        <v>55</v>
      </c>
      <c r="D174" s="13"/>
      <c r="E174" s="13" t="s">
        <v>55</v>
      </c>
      <c r="F174" s="13"/>
      <c r="G174" s="22" t="s">
        <v>368</v>
      </c>
      <c r="H174" s="13" t="s">
        <v>368</v>
      </c>
      <c r="I174" s="22" t="s">
        <v>183</v>
      </c>
      <c r="J174" s="13" t="s">
        <v>183</v>
      </c>
      <c r="K174" s="22"/>
      <c r="L174" s="13"/>
      <c r="M174" s="13"/>
      <c r="N174" s="13"/>
      <c r="O174" s="13"/>
      <c r="P174" s="13" t="s">
        <v>55</v>
      </c>
      <c r="Q174" s="13"/>
      <c r="R174" s="22">
        <v>5</v>
      </c>
      <c r="S174" s="13">
        <v>6</v>
      </c>
      <c r="T174" s="22" t="s">
        <v>19</v>
      </c>
      <c r="U174" s="22"/>
    </row>
    <row r="175" spans="1:22" ht="115.2" x14ac:dyDescent="0.3">
      <c r="B175" s="13" t="s">
        <v>278</v>
      </c>
      <c r="C175" s="13" t="s">
        <v>55</v>
      </c>
      <c r="D175" s="13"/>
      <c r="E175" s="13" t="s">
        <v>55</v>
      </c>
      <c r="F175" s="13"/>
      <c r="G175" s="22" t="s">
        <v>368</v>
      </c>
      <c r="H175" s="13" t="s">
        <v>368</v>
      </c>
      <c r="I175" s="22" t="s">
        <v>183</v>
      </c>
      <c r="J175" s="13" t="s">
        <v>183</v>
      </c>
      <c r="K175" s="22"/>
      <c r="L175" s="13"/>
      <c r="M175" s="13"/>
      <c r="N175" s="13"/>
      <c r="O175" s="13" t="s">
        <v>55</v>
      </c>
      <c r="P175" s="13"/>
      <c r="Q175" s="13"/>
      <c r="R175" s="22">
        <v>20</v>
      </c>
      <c r="S175" s="13">
        <v>11</v>
      </c>
      <c r="T175" s="22" t="s">
        <v>19</v>
      </c>
      <c r="U175" s="22"/>
    </row>
    <row r="176" spans="1:22" ht="72" x14ac:dyDescent="0.3">
      <c r="B176" s="13" t="s">
        <v>279</v>
      </c>
      <c r="C176" s="13" t="s">
        <v>55</v>
      </c>
      <c r="D176" s="13"/>
      <c r="E176" s="13" t="s">
        <v>55</v>
      </c>
      <c r="F176" s="13"/>
      <c r="G176" s="22" t="s">
        <v>368</v>
      </c>
      <c r="H176" s="13" t="s">
        <v>368</v>
      </c>
      <c r="I176" s="22" t="s">
        <v>183</v>
      </c>
      <c r="J176" s="13" t="s">
        <v>183</v>
      </c>
      <c r="K176" s="22"/>
      <c r="L176" s="13"/>
      <c r="M176" s="13"/>
      <c r="N176" s="13"/>
      <c r="O176" s="13" t="s">
        <v>55</v>
      </c>
      <c r="P176" s="13"/>
      <c r="Q176" s="13"/>
      <c r="R176" s="22">
        <v>10</v>
      </c>
      <c r="S176" s="13">
        <v>12</v>
      </c>
      <c r="T176" s="22" t="s">
        <v>19</v>
      </c>
      <c r="U176" s="22"/>
    </row>
    <row r="177" spans="2:22" ht="100.8" x14ac:dyDescent="0.3">
      <c r="B177" s="13" t="s">
        <v>280</v>
      </c>
      <c r="C177" s="13" t="s">
        <v>55</v>
      </c>
      <c r="D177" s="13"/>
      <c r="E177" s="13"/>
      <c r="F177" s="13" t="s">
        <v>55</v>
      </c>
      <c r="G177" s="22" t="s">
        <v>368</v>
      </c>
      <c r="H177" s="13" t="s">
        <v>368</v>
      </c>
      <c r="I177" s="22" t="s">
        <v>183</v>
      </c>
      <c r="J177" s="13" t="s">
        <v>183</v>
      </c>
      <c r="K177" s="22" t="s">
        <v>55</v>
      </c>
      <c r="L177" s="13"/>
      <c r="M177" s="13"/>
      <c r="N177" s="13"/>
      <c r="O177" s="13"/>
      <c r="P177" s="13"/>
      <c r="Q177" s="13"/>
      <c r="R177" s="22">
        <v>11</v>
      </c>
      <c r="S177" s="13">
        <v>17</v>
      </c>
      <c r="T177" s="22" t="s">
        <v>19</v>
      </c>
      <c r="U177" s="22"/>
    </row>
    <row r="178" spans="2:22" ht="129.6" x14ac:dyDescent="0.3">
      <c r="B178" s="13" t="s">
        <v>281</v>
      </c>
      <c r="C178" s="13" t="s">
        <v>55</v>
      </c>
      <c r="D178" s="13"/>
      <c r="E178" s="13" t="s">
        <v>55</v>
      </c>
      <c r="F178" s="13"/>
      <c r="G178" s="22" t="s">
        <v>368</v>
      </c>
      <c r="H178" s="13" t="s">
        <v>368</v>
      </c>
      <c r="I178" s="22" t="s">
        <v>183</v>
      </c>
      <c r="J178" s="13" t="s">
        <v>183</v>
      </c>
      <c r="K178" s="22"/>
      <c r="L178" s="13"/>
      <c r="M178" s="13"/>
      <c r="N178" s="13"/>
      <c r="O178" s="13"/>
      <c r="P178" s="13" t="s">
        <v>55</v>
      </c>
      <c r="Q178" s="13"/>
      <c r="R178" s="22">
        <v>6</v>
      </c>
      <c r="S178" s="13">
        <v>31</v>
      </c>
      <c r="T178" s="22" t="s">
        <v>19</v>
      </c>
      <c r="U178" s="22"/>
    </row>
    <row r="179" spans="2:22" ht="115.2" x14ac:dyDescent="0.3">
      <c r="B179" s="13" t="s">
        <v>282</v>
      </c>
      <c r="C179" s="13" t="s">
        <v>55</v>
      </c>
      <c r="D179" s="13"/>
      <c r="E179" s="13" t="s">
        <v>55</v>
      </c>
      <c r="F179" s="13"/>
      <c r="G179" s="22" t="s">
        <v>368</v>
      </c>
      <c r="H179" s="13" t="s">
        <v>368</v>
      </c>
      <c r="I179" s="22" t="s">
        <v>183</v>
      </c>
      <c r="J179" s="13" t="s">
        <v>183</v>
      </c>
      <c r="K179" s="22"/>
      <c r="L179" s="13"/>
      <c r="M179" s="13"/>
      <c r="N179" s="13"/>
      <c r="O179" s="13" t="s">
        <v>55</v>
      </c>
      <c r="P179" s="13"/>
      <c r="Q179" s="13"/>
      <c r="R179" s="22">
        <v>11</v>
      </c>
      <c r="S179" s="13">
        <v>24</v>
      </c>
      <c r="T179" s="22" t="s">
        <v>19</v>
      </c>
      <c r="U179" s="22"/>
    </row>
    <row r="180" spans="2:22" ht="86.4" x14ac:dyDescent="0.3">
      <c r="B180" s="13" t="s">
        <v>283</v>
      </c>
      <c r="C180" s="13" t="s">
        <v>55</v>
      </c>
      <c r="D180" s="13"/>
      <c r="E180" s="13" t="s">
        <v>55</v>
      </c>
      <c r="F180" s="13"/>
      <c r="G180" s="22" t="s">
        <v>368</v>
      </c>
      <c r="H180" s="13" t="s">
        <v>368</v>
      </c>
      <c r="I180" s="22" t="s">
        <v>183</v>
      </c>
      <c r="J180" s="13" t="s">
        <v>183</v>
      </c>
      <c r="K180" s="22" t="s">
        <v>55</v>
      </c>
      <c r="L180" s="13"/>
      <c r="M180" s="13"/>
      <c r="N180" s="13"/>
      <c r="O180" s="13"/>
      <c r="P180" s="13"/>
      <c r="Q180" s="13"/>
      <c r="R180" s="22">
        <v>11</v>
      </c>
      <c r="S180" s="13">
        <v>7</v>
      </c>
      <c r="T180" s="22" t="s">
        <v>19</v>
      </c>
      <c r="U180" s="22"/>
    </row>
    <row r="181" spans="2:22" ht="72" x14ac:dyDescent="0.3">
      <c r="B181" s="13" t="s">
        <v>284</v>
      </c>
      <c r="C181" s="13"/>
      <c r="D181" s="13" t="s">
        <v>55</v>
      </c>
      <c r="E181" s="13" t="s">
        <v>55</v>
      </c>
      <c r="F181" s="13"/>
      <c r="G181" s="22" t="s">
        <v>368</v>
      </c>
      <c r="H181" s="13" t="s">
        <v>368</v>
      </c>
      <c r="I181" s="22" t="s">
        <v>183</v>
      </c>
      <c r="J181" s="13" t="s">
        <v>183</v>
      </c>
      <c r="K181" s="22"/>
      <c r="L181" s="13"/>
      <c r="M181" s="13"/>
      <c r="N181" s="13"/>
      <c r="O181" s="13" t="s">
        <v>55</v>
      </c>
      <c r="P181" s="13"/>
      <c r="Q181" s="13"/>
      <c r="R181" s="22">
        <v>6</v>
      </c>
      <c r="S181" s="13">
        <v>13</v>
      </c>
      <c r="T181" s="22" t="s">
        <v>19</v>
      </c>
      <c r="U181" s="22"/>
    </row>
    <row r="182" spans="2:22" ht="28.8" x14ac:dyDescent="0.3">
      <c r="B182" s="13" t="s">
        <v>285</v>
      </c>
      <c r="C182" s="13"/>
      <c r="D182" s="13" t="s">
        <v>55</v>
      </c>
      <c r="E182" s="13" t="s">
        <v>55</v>
      </c>
      <c r="F182" s="13"/>
      <c r="G182" s="22" t="s">
        <v>368</v>
      </c>
      <c r="H182" s="13" t="s">
        <v>368</v>
      </c>
      <c r="I182" s="22" t="s">
        <v>183</v>
      </c>
      <c r="J182" s="13" t="s">
        <v>183</v>
      </c>
      <c r="K182" s="22" t="s">
        <v>55</v>
      </c>
      <c r="L182" s="13"/>
      <c r="M182" s="13"/>
      <c r="N182" s="13"/>
      <c r="O182" s="13"/>
      <c r="P182" s="13"/>
      <c r="Q182" s="13"/>
      <c r="R182" s="22">
        <v>4</v>
      </c>
      <c r="S182" s="13">
        <v>6</v>
      </c>
      <c r="T182" s="22" t="s">
        <v>19</v>
      </c>
      <c r="U182" s="22"/>
    </row>
    <row r="183" spans="2:22" ht="43.2" x14ac:dyDescent="0.3">
      <c r="B183" s="13" t="s">
        <v>286</v>
      </c>
      <c r="C183" s="13" t="s">
        <v>55</v>
      </c>
      <c r="D183" s="13"/>
      <c r="E183" s="13" t="s">
        <v>55</v>
      </c>
      <c r="F183" s="13"/>
      <c r="G183" s="22" t="s">
        <v>368</v>
      </c>
      <c r="H183" s="13" t="s">
        <v>368</v>
      </c>
      <c r="I183" s="22" t="s">
        <v>183</v>
      </c>
      <c r="J183" s="13" t="s">
        <v>183</v>
      </c>
      <c r="K183" s="22"/>
      <c r="L183" s="13"/>
      <c r="M183" s="13"/>
      <c r="N183" s="13"/>
      <c r="O183" s="13"/>
      <c r="P183" s="13" t="s">
        <v>55</v>
      </c>
      <c r="Q183" s="13"/>
      <c r="R183" s="22">
        <v>3</v>
      </c>
      <c r="S183" s="13">
        <v>6</v>
      </c>
      <c r="T183" s="22" t="s">
        <v>19</v>
      </c>
      <c r="U183" s="22"/>
    </row>
    <row r="184" spans="2:22" ht="158.4" x14ac:dyDescent="0.3">
      <c r="B184" s="13" t="s">
        <v>287</v>
      </c>
      <c r="C184" s="13" t="s">
        <v>55</v>
      </c>
      <c r="D184" s="13"/>
      <c r="E184" s="13" t="s">
        <v>55</v>
      </c>
      <c r="F184" s="13"/>
      <c r="G184" s="22" t="s">
        <v>368</v>
      </c>
      <c r="H184" s="13" t="s">
        <v>368</v>
      </c>
      <c r="I184" s="22" t="s">
        <v>192</v>
      </c>
      <c r="J184" s="13" t="s">
        <v>183</v>
      </c>
      <c r="K184" s="22"/>
      <c r="L184" s="13"/>
      <c r="M184" s="13"/>
      <c r="N184" s="13"/>
      <c r="O184" s="13" t="s">
        <v>55</v>
      </c>
      <c r="P184" s="13"/>
      <c r="Q184" s="13"/>
      <c r="R184" s="22">
        <v>17</v>
      </c>
      <c r="S184" s="13">
        <v>21</v>
      </c>
      <c r="T184" s="22" t="s">
        <v>19</v>
      </c>
      <c r="U184" s="22"/>
    </row>
    <row r="185" spans="2:22" ht="43.2" x14ac:dyDescent="0.3">
      <c r="B185" s="13" t="s">
        <v>288</v>
      </c>
      <c r="C185" s="13" t="s">
        <v>55</v>
      </c>
      <c r="D185" s="13"/>
      <c r="E185" s="13" t="s">
        <v>55</v>
      </c>
      <c r="F185" s="13"/>
      <c r="G185" s="22" t="s">
        <v>368</v>
      </c>
      <c r="H185" s="13" t="s">
        <v>368</v>
      </c>
      <c r="I185" s="22" t="s">
        <v>183</v>
      </c>
      <c r="J185" s="13" t="s">
        <v>183</v>
      </c>
      <c r="K185" s="22"/>
      <c r="L185" s="13"/>
      <c r="M185" s="13"/>
      <c r="N185" s="13"/>
      <c r="O185" s="13" t="s">
        <v>55</v>
      </c>
      <c r="P185" s="13"/>
      <c r="Q185" s="13"/>
      <c r="R185" s="22">
        <v>6</v>
      </c>
      <c r="S185" s="13">
        <v>10</v>
      </c>
      <c r="T185" s="22" t="s">
        <v>19</v>
      </c>
      <c r="U185" s="22"/>
    </row>
    <row r="186" spans="2:22" ht="142.19999999999999" customHeight="1" x14ac:dyDescent="0.3">
      <c r="B186" s="13" t="s">
        <v>289</v>
      </c>
      <c r="C186" s="13" t="s">
        <v>55</v>
      </c>
      <c r="D186" s="13"/>
      <c r="E186" s="13" t="s">
        <v>55</v>
      </c>
      <c r="F186" s="13"/>
      <c r="G186" s="22" t="s">
        <v>368</v>
      </c>
      <c r="H186" s="13" t="s">
        <v>368</v>
      </c>
      <c r="I186" s="22" t="s">
        <v>183</v>
      </c>
      <c r="J186" s="13" t="s">
        <v>183</v>
      </c>
      <c r="K186" s="22"/>
      <c r="L186" s="13"/>
      <c r="M186" s="13"/>
      <c r="N186" s="13"/>
      <c r="O186" s="13"/>
      <c r="P186" s="13" t="s">
        <v>55</v>
      </c>
      <c r="Q186" s="13"/>
      <c r="R186" s="22">
        <v>18</v>
      </c>
      <c r="S186" s="13">
        <v>27</v>
      </c>
      <c r="T186" s="22" t="s">
        <v>19</v>
      </c>
      <c r="U186" s="22"/>
    </row>
    <row r="187" spans="2:22" ht="72" x14ac:dyDescent="0.3">
      <c r="B187" s="13" t="s">
        <v>290</v>
      </c>
      <c r="C187" s="13" t="s">
        <v>55</v>
      </c>
      <c r="D187" s="13"/>
      <c r="E187" s="13" t="s">
        <v>55</v>
      </c>
      <c r="F187" s="13"/>
      <c r="G187" s="22" t="s">
        <v>368</v>
      </c>
      <c r="H187" s="13" t="s">
        <v>368</v>
      </c>
      <c r="I187" s="22" t="s">
        <v>183</v>
      </c>
      <c r="J187" s="13" t="s">
        <v>183</v>
      </c>
      <c r="K187" s="22"/>
      <c r="L187" s="13"/>
      <c r="M187" s="13"/>
      <c r="N187" s="13"/>
      <c r="O187" s="13" t="s">
        <v>55</v>
      </c>
      <c r="P187" s="13"/>
      <c r="Q187" s="13"/>
      <c r="R187" s="22">
        <v>9</v>
      </c>
      <c r="S187" s="13">
        <v>7</v>
      </c>
      <c r="T187" s="22" t="s">
        <v>19</v>
      </c>
      <c r="U187" s="22"/>
    </row>
    <row r="188" spans="2:22" ht="72" x14ac:dyDescent="0.3">
      <c r="B188" s="13" t="s">
        <v>291</v>
      </c>
      <c r="C188" s="13" t="s">
        <v>55</v>
      </c>
      <c r="D188" s="13"/>
      <c r="E188" s="13" t="s">
        <v>55</v>
      </c>
      <c r="F188" s="13"/>
      <c r="G188" s="22" t="s">
        <v>368</v>
      </c>
      <c r="H188" s="13" t="s">
        <v>368</v>
      </c>
      <c r="I188" s="22" t="s">
        <v>184</v>
      </c>
      <c r="J188" s="13" t="s">
        <v>184</v>
      </c>
      <c r="K188" s="22"/>
      <c r="L188" s="13"/>
      <c r="M188" s="13"/>
      <c r="N188" s="13"/>
      <c r="O188" s="13" t="s">
        <v>55</v>
      </c>
      <c r="P188" s="13"/>
      <c r="Q188" s="13"/>
      <c r="R188" s="22">
        <v>11</v>
      </c>
      <c r="S188" s="13">
        <v>11</v>
      </c>
      <c r="T188" s="22" t="s">
        <v>19</v>
      </c>
      <c r="U188" s="22"/>
    </row>
    <row r="189" spans="2:22" ht="86.4" x14ac:dyDescent="0.3">
      <c r="B189" s="13" t="s">
        <v>292</v>
      </c>
      <c r="C189" s="13" t="s">
        <v>55</v>
      </c>
      <c r="D189" s="13"/>
      <c r="E189" s="13" t="s">
        <v>55</v>
      </c>
      <c r="F189" s="13"/>
      <c r="G189" s="22" t="s">
        <v>368</v>
      </c>
      <c r="H189" s="13" t="s">
        <v>368</v>
      </c>
      <c r="I189" s="22" t="s">
        <v>182</v>
      </c>
      <c r="J189" s="13" t="s">
        <v>182</v>
      </c>
      <c r="K189" s="22"/>
      <c r="L189" s="13"/>
      <c r="M189" s="13"/>
      <c r="N189" s="13"/>
      <c r="O189" s="13"/>
      <c r="P189" s="13" t="s">
        <v>55</v>
      </c>
      <c r="Q189" s="13"/>
      <c r="R189" s="22">
        <v>10</v>
      </c>
      <c r="S189" s="13">
        <v>11</v>
      </c>
      <c r="T189" s="22" t="s">
        <v>19</v>
      </c>
      <c r="U189" s="22"/>
    </row>
    <row r="190" spans="2:22" ht="86.4" x14ac:dyDescent="0.3">
      <c r="B190" s="13" t="s">
        <v>293</v>
      </c>
      <c r="C190" s="13" t="s">
        <v>55</v>
      </c>
      <c r="E190" s="13" t="s">
        <v>55</v>
      </c>
      <c r="G190" s="3" t="s">
        <v>368</v>
      </c>
      <c r="H190" s="13" t="s">
        <v>368</v>
      </c>
      <c r="I190" s="3" t="s">
        <v>184</v>
      </c>
      <c r="J190" s="13" t="s">
        <v>184</v>
      </c>
      <c r="K190" s="3"/>
      <c r="L190" t="s">
        <v>55</v>
      </c>
      <c r="R190" s="3">
        <v>9</v>
      </c>
      <c r="S190" s="13">
        <v>19</v>
      </c>
      <c r="T190" s="3" t="s">
        <v>19</v>
      </c>
      <c r="U190" s="3"/>
    </row>
    <row r="191" spans="2:22" ht="86.4" x14ac:dyDescent="0.3">
      <c r="B191" s="13" t="s">
        <v>294</v>
      </c>
      <c r="C191" s="13" t="s">
        <v>55</v>
      </c>
      <c r="D191" s="13"/>
      <c r="E191" s="13" t="s">
        <v>55</v>
      </c>
      <c r="F191" s="13"/>
      <c r="G191" s="22" t="s">
        <v>368</v>
      </c>
      <c r="H191" s="13" t="s">
        <v>368</v>
      </c>
      <c r="I191" s="22" t="s">
        <v>183</v>
      </c>
      <c r="J191" s="13" t="s">
        <v>187</v>
      </c>
      <c r="K191" s="22"/>
      <c r="L191" s="13"/>
      <c r="M191" s="13"/>
      <c r="N191" s="13"/>
      <c r="O191" s="13" t="s">
        <v>55</v>
      </c>
      <c r="P191" s="13"/>
      <c r="Q191" s="13"/>
      <c r="R191" s="22">
        <v>11</v>
      </c>
      <c r="S191" s="13">
        <v>16</v>
      </c>
      <c r="T191" s="22" t="s">
        <v>19</v>
      </c>
      <c r="U191" s="22"/>
    </row>
    <row r="192" spans="2:22" ht="100.8" x14ac:dyDescent="0.3">
      <c r="B192" s="13" t="s">
        <v>295</v>
      </c>
      <c r="C192" s="13" t="s">
        <v>55</v>
      </c>
      <c r="D192" s="13"/>
      <c r="E192" s="13" t="s">
        <v>55</v>
      </c>
      <c r="F192" s="13"/>
      <c r="G192" s="22" t="s">
        <v>368</v>
      </c>
      <c r="H192" s="13" t="s">
        <v>368</v>
      </c>
      <c r="I192" s="22" t="s">
        <v>187</v>
      </c>
      <c r="J192" s="13" t="s">
        <v>183</v>
      </c>
      <c r="K192" s="22" t="s">
        <v>55</v>
      </c>
      <c r="L192" s="13"/>
      <c r="M192" s="13"/>
      <c r="N192" s="13"/>
      <c r="O192" s="13"/>
      <c r="P192" s="13"/>
      <c r="Q192" s="13"/>
      <c r="R192" s="22">
        <v>4</v>
      </c>
      <c r="S192" s="13">
        <v>12</v>
      </c>
      <c r="T192" s="22" t="s">
        <v>19</v>
      </c>
      <c r="U192" s="22"/>
      <c r="V192" t="s">
        <v>296</v>
      </c>
    </row>
    <row r="193" spans="2:22" ht="100.8" x14ac:dyDescent="0.3">
      <c r="B193" s="13" t="s">
        <v>297</v>
      </c>
      <c r="C193" s="13" t="s">
        <v>55</v>
      </c>
      <c r="D193" s="13"/>
      <c r="E193" s="13" t="s">
        <v>55</v>
      </c>
      <c r="F193" s="13"/>
      <c r="G193" s="22" t="s">
        <v>368</v>
      </c>
      <c r="H193" s="13" t="s">
        <v>368</v>
      </c>
      <c r="I193" s="22" t="s">
        <v>183</v>
      </c>
      <c r="J193" s="13" t="s">
        <v>183</v>
      </c>
      <c r="K193" s="22"/>
      <c r="L193" s="13"/>
      <c r="M193" s="13"/>
      <c r="N193" s="13"/>
      <c r="O193" s="13" t="s">
        <v>55</v>
      </c>
      <c r="P193" s="13"/>
      <c r="Q193" s="13"/>
      <c r="R193" s="22">
        <v>7</v>
      </c>
      <c r="S193" s="13">
        <v>19</v>
      </c>
      <c r="T193" s="22" t="s">
        <v>19</v>
      </c>
      <c r="U193" s="22"/>
    </row>
    <row r="194" spans="2:22" ht="72" x14ac:dyDescent="0.3">
      <c r="B194" s="13" t="s">
        <v>298</v>
      </c>
      <c r="C194" s="13" t="s">
        <v>55</v>
      </c>
      <c r="D194" s="13"/>
      <c r="E194" s="13" t="s">
        <v>55</v>
      </c>
      <c r="F194" s="13"/>
      <c r="G194" s="22" t="s">
        <v>368</v>
      </c>
      <c r="H194" s="13" t="s">
        <v>368</v>
      </c>
      <c r="I194" s="22" t="s">
        <v>183</v>
      </c>
      <c r="J194" s="13" t="s">
        <v>183</v>
      </c>
      <c r="K194" s="22"/>
      <c r="L194" s="13"/>
      <c r="M194" s="13"/>
      <c r="N194" s="13"/>
      <c r="O194" s="13" t="s">
        <v>55</v>
      </c>
      <c r="P194" s="13"/>
      <c r="Q194" s="13"/>
      <c r="R194" s="22">
        <v>11</v>
      </c>
      <c r="S194" s="13">
        <v>12</v>
      </c>
      <c r="T194" s="22" t="s">
        <v>19</v>
      </c>
      <c r="U194" s="22"/>
    </row>
    <row r="195" spans="2:22" ht="43.2" x14ac:dyDescent="0.3">
      <c r="B195" s="13" t="s">
        <v>299</v>
      </c>
      <c r="C195" s="13" t="s">
        <v>55</v>
      </c>
      <c r="D195" s="13"/>
      <c r="E195" s="13" t="s">
        <v>55</v>
      </c>
      <c r="F195" s="13"/>
      <c r="G195" s="22" t="s">
        <v>368</v>
      </c>
      <c r="H195" s="13" t="s">
        <v>368</v>
      </c>
      <c r="I195" s="22" t="s">
        <v>183</v>
      </c>
      <c r="J195" s="13" t="s">
        <v>183</v>
      </c>
      <c r="K195" s="22"/>
      <c r="L195" s="13"/>
      <c r="M195" s="13"/>
      <c r="N195" s="13"/>
      <c r="O195" s="13" t="s">
        <v>55</v>
      </c>
      <c r="P195" s="13"/>
      <c r="Q195" s="13"/>
      <c r="R195" s="22">
        <v>8</v>
      </c>
      <c r="S195" s="13">
        <v>3</v>
      </c>
      <c r="T195" s="22" t="s">
        <v>19</v>
      </c>
      <c r="U195" s="22"/>
    </row>
    <row r="196" spans="2:22" ht="61.95" customHeight="1" x14ac:dyDescent="0.3">
      <c r="B196" s="13" t="s">
        <v>300</v>
      </c>
      <c r="C196" s="13"/>
      <c r="D196" s="13" t="s">
        <v>55</v>
      </c>
      <c r="E196" s="13" t="s">
        <v>55</v>
      </c>
      <c r="F196" s="13"/>
      <c r="G196" s="22" t="s">
        <v>368</v>
      </c>
      <c r="H196" s="13" t="s">
        <v>368</v>
      </c>
      <c r="I196" s="22" t="s">
        <v>183</v>
      </c>
      <c r="J196" s="13" t="s">
        <v>183</v>
      </c>
      <c r="K196" s="22"/>
      <c r="L196" s="13"/>
      <c r="M196" s="13"/>
      <c r="N196" s="13"/>
      <c r="O196" s="13"/>
      <c r="P196" s="13"/>
      <c r="Q196" s="13" t="s">
        <v>55</v>
      </c>
      <c r="R196" s="22">
        <v>6</v>
      </c>
      <c r="S196" s="13">
        <v>13</v>
      </c>
      <c r="T196" s="22" t="s">
        <v>19</v>
      </c>
      <c r="U196" s="22"/>
    </row>
    <row r="197" spans="2:22" ht="99.6" customHeight="1" x14ac:dyDescent="0.3">
      <c r="B197" s="13" t="s">
        <v>301</v>
      </c>
      <c r="C197" s="13" t="s">
        <v>55</v>
      </c>
      <c r="D197" s="13"/>
      <c r="E197" s="13" t="s">
        <v>55</v>
      </c>
      <c r="F197" s="13"/>
      <c r="G197" s="22" t="s">
        <v>368</v>
      </c>
      <c r="H197" s="13" t="s">
        <v>368</v>
      </c>
      <c r="I197" s="22" t="s">
        <v>183</v>
      </c>
      <c r="J197" s="13" t="s">
        <v>183</v>
      </c>
      <c r="K197" s="22"/>
      <c r="L197" s="13"/>
      <c r="M197" s="13"/>
      <c r="N197" s="13"/>
      <c r="O197" s="13"/>
      <c r="P197" s="13" t="s">
        <v>55</v>
      </c>
      <c r="Q197" s="13"/>
      <c r="R197" s="22">
        <v>11</v>
      </c>
      <c r="S197" s="13">
        <v>16</v>
      </c>
      <c r="T197" s="22" t="s">
        <v>19</v>
      </c>
      <c r="U197" s="22"/>
    </row>
    <row r="198" spans="2:22" ht="86.4" x14ac:dyDescent="0.3">
      <c r="B198" s="13" t="s">
        <v>302</v>
      </c>
      <c r="C198" s="13" t="s">
        <v>55</v>
      </c>
      <c r="D198" s="13"/>
      <c r="E198" s="13" t="s">
        <v>55</v>
      </c>
      <c r="F198" s="13"/>
      <c r="G198" s="22" t="s">
        <v>368</v>
      </c>
      <c r="H198" s="13" t="s">
        <v>368</v>
      </c>
      <c r="I198" s="22" t="s">
        <v>184</v>
      </c>
      <c r="J198" s="13" t="s">
        <v>188</v>
      </c>
      <c r="K198" s="22"/>
      <c r="L198" s="13"/>
      <c r="M198" s="13"/>
      <c r="N198" s="13"/>
      <c r="O198" s="13" t="s">
        <v>55</v>
      </c>
      <c r="P198" s="13"/>
      <c r="Q198" s="13"/>
      <c r="R198" s="22">
        <v>5</v>
      </c>
      <c r="S198" s="13">
        <v>4</v>
      </c>
      <c r="T198" s="22" t="s">
        <v>19</v>
      </c>
      <c r="U198" s="22"/>
      <c r="V198" t="s">
        <v>303</v>
      </c>
    </row>
    <row r="199" spans="2:22" ht="172.8" x14ac:dyDescent="0.3">
      <c r="B199" s="13" t="s">
        <v>304</v>
      </c>
      <c r="C199" s="13" t="s">
        <v>55</v>
      </c>
      <c r="D199" s="13"/>
      <c r="E199" s="13" t="s">
        <v>55</v>
      </c>
      <c r="F199" s="13"/>
      <c r="G199" s="22" t="s">
        <v>368</v>
      </c>
      <c r="H199" s="13" t="s">
        <v>368</v>
      </c>
      <c r="I199" s="22" t="s">
        <v>183</v>
      </c>
      <c r="J199" s="13" t="s">
        <v>183</v>
      </c>
      <c r="K199" s="22" t="s">
        <v>55</v>
      </c>
      <c r="L199" s="13"/>
      <c r="M199" s="13"/>
      <c r="N199" s="13"/>
      <c r="O199" s="13"/>
      <c r="P199" s="13"/>
      <c r="Q199" s="13"/>
      <c r="R199" s="22">
        <v>23</v>
      </c>
      <c r="S199" s="13">
        <v>28</v>
      </c>
      <c r="T199" s="22" t="s">
        <v>19</v>
      </c>
      <c r="U199" s="22"/>
    </row>
    <row r="200" spans="2:22" ht="72" x14ac:dyDescent="0.3">
      <c r="B200" s="13" t="s">
        <v>305</v>
      </c>
      <c r="C200" s="13" t="s">
        <v>55</v>
      </c>
      <c r="D200" s="13"/>
      <c r="E200" s="13"/>
      <c r="F200" s="13" t="s">
        <v>55</v>
      </c>
      <c r="G200" s="22" t="s">
        <v>368</v>
      </c>
      <c r="H200" s="13" t="s">
        <v>368</v>
      </c>
      <c r="I200" s="22" t="s">
        <v>183</v>
      </c>
      <c r="J200" s="13" t="s">
        <v>182</v>
      </c>
      <c r="K200" s="22"/>
      <c r="L200" s="13"/>
      <c r="M200" s="13"/>
      <c r="N200" s="13"/>
      <c r="O200" s="13"/>
      <c r="P200" s="13" t="s">
        <v>55</v>
      </c>
      <c r="Q200" s="13"/>
      <c r="R200" s="22">
        <v>12</v>
      </c>
      <c r="S200" s="13">
        <v>6</v>
      </c>
      <c r="T200" s="22" t="s">
        <v>19</v>
      </c>
      <c r="U200" s="22"/>
    </row>
    <row r="201" spans="2:22" ht="187.2" x14ac:dyDescent="0.3">
      <c r="B201" s="13" t="s">
        <v>306</v>
      </c>
      <c r="C201" s="13" t="s">
        <v>55</v>
      </c>
      <c r="D201" s="13"/>
      <c r="E201" s="13"/>
      <c r="F201" s="13" t="s">
        <v>55</v>
      </c>
      <c r="G201" s="22" t="s">
        <v>368</v>
      </c>
      <c r="H201" s="13" t="s">
        <v>368</v>
      </c>
      <c r="I201" s="22" t="s">
        <v>183</v>
      </c>
      <c r="J201" s="13" t="s">
        <v>192</v>
      </c>
      <c r="K201" s="22"/>
      <c r="L201" s="13"/>
      <c r="M201" s="13"/>
      <c r="N201" s="13"/>
      <c r="O201" s="13" t="s">
        <v>55</v>
      </c>
      <c r="P201" s="13"/>
      <c r="Q201" s="13"/>
      <c r="R201" s="22">
        <v>29</v>
      </c>
      <c r="S201" s="13">
        <v>18</v>
      </c>
      <c r="T201" s="22" t="s">
        <v>19</v>
      </c>
      <c r="U201" s="22"/>
    </row>
    <row r="202" spans="2:22" ht="57.6" x14ac:dyDescent="0.3">
      <c r="B202" s="13" t="s">
        <v>307</v>
      </c>
      <c r="C202" s="13" t="s">
        <v>55</v>
      </c>
      <c r="D202" s="13"/>
      <c r="E202" s="13" t="s">
        <v>55</v>
      </c>
      <c r="F202" s="13"/>
      <c r="G202" s="22" t="s">
        <v>368</v>
      </c>
      <c r="H202" s="13" t="s">
        <v>368</v>
      </c>
      <c r="I202" s="22" t="s">
        <v>183</v>
      </c>
      <c r="J202" s="13" t="s">
        <v>183</v>
      </c>
      <c r="K202" s="22"/>
      <c r="L202" s="13"/>
      <c r="M202" s="13"/>
      <c r="N202" s="13"/>
      <c r="O202" s="13" t="s">
        <v>55</v>
      </c>
      <c r="P202" s="13"/>
      <c r="Q202" s="13"/>
      <c r="R202" s="22">
        <v>7</v>
      </c>
      <c r="S202" s="13">
        <v>9</v>
      </c>
      <c r="T202" s="22" t="s">
        <v>19</v>
      </c>
      <c r="U202" s="22"/>
    </row>
    <row r="203" spans="2:22" ht="86.4" x14ac:dyDescent="0.3">
      <c r="B203" s="13" t="s">
        <v>308</v>
      </c>
      <c r="C203" s="13" t="s">
        <v>55</v>
      </c>
      <c r="D203" s="13"/>
      <c r="E203" s="13" t="s">
        <v>55</v>
      </c>
      <c r="F203" s="13"/>
      <c r="G203" s="22" t="s">
        <v>368</v>
      </c>
      <c r="H203" s="13" t="s">
        <v>368</v>
      </c>
      <c r="I203" s="22" t="s">
        <v>184</v>
      </c>
      <c r="J203" s="13" t="s">
        <v>184</v>
      </c>
      <c r="K203" s="22"/>
      <c r="L203" s="13"/>
      <c r="M203" s="13"/>
      <c r="N203" s="13"/>
      <c r="O203" s="13" t="s">
        <v>55</v>
      </c>
      <c r="P203" s="13"/>
      <c r="Q203" s="13"/>
      <c r="R203" s="22">
        <v>20</v>
      </c>
      <c r="S203" s="13">
        <v>6</v>
      </c>
      <c r="T203" s="22" t="s">
        <v>19</v>
      </c>
      <c r="U203" s="22"/>
    </row>
    <row r="204" spans="2:22" ht="43.2" x14ac:dyDescent="0.3">
      <c r="B204" s="13" t="s">
        <v>309</v>
      </c>
      <c r="C204" s="13" t="s">
        <v>55</v>
      </c>
      <c r="D204" s="13"/>
      <c r="E204" s="13" t="s">
        <v>55</v>
      </c>
      <c r="F204" s="13"/>
      <c r="G204" s="22" t="s">
        <v>368</v>
      </c>
      <c r="H204" s="13" t="s">
        <v>368</v>
      </c>
      <c r="I204" s="22" t="s">
        <v>192</v>
      </c>
      <c r="J204" s="13" t="s">
        <v>184</v>
      </c>
      <c r="K204" s="22"/>
      <c r="L204" s="13"/>
      <c r="M204" s="13"/>
      <c r="N204" s="13"/>
      <c r="O204" s="13" t="s">
        <v>55</v>
      </c>
      <c r="P204" s="13"/>
      <c r="Q204" s="13"/>
      <c r="R204" s="22">
        <v>8</v>
      </c>
      <c r="S204" s="13">
        <v>3</v>
      </c>
      <c r="T204" s="22" t="s">
        <v>19</v>
      </c>
      <c r="U204" s="22"/>
    </row>
    <row r="205" spans="2:22" ht="100.8" x14ac:dyDescent="0.3">
      <c r="B205" s="13" t="s">
        <v>310</v>
      </c>
      <c r="C205" s="13" t="s">
        <v>55</v>
      </c>
      <c r="D205" s="13"/>
      <c r="E205" s="13" t="s">
        <v>55</v>
      </c>
      <c r="F205" s="13"/>
      <c r="G205" s="22" t="s">
        <v>368</v>
      </c>
      <c r="H205" s="13" t="s">
        <v>368</v>
      </c>
      <c r="I205" s="22" t="s">
        <v>187</v>
      </c>
      <c r="J205" s="13" t="s">
        <v>181</v>
      </c>
      <c r="K205" s="22" t="s">
        <v>55</v>
      </c>
      <c r="L205" s="13"/>
      <c r="M205" s="13"/>
      <c r="N205" s="13"/>
      <c r="O205" s="13"/>
      <c r="P205" s="13"/>
      <c r="Q205" s="13"/>
      <c r="R205" s="22">
        <v>13</v>
      </c>
      <c r="S205" s="13">
        <v>15</v>
      </c>
      <c r="T205" s="22" t="s">
        <v>19</v>
      </c>
      <c r="U205" s="22"/>
    </row>
    <row r="206" spans="2:22" ht="129.6" x14ac:dyDescent="0.3">
      <c r="B206" s="13" t="s">
        <v>311</v>
      </c>
      <c r="C206" s="13" t="s">
        <v>55</v>
      </c>
      <c r="D206" s="13"/>
      <c r="E206" s="13" t="s">
        <v>55</v>
      </c>
      <c r="F206" s="13"/>
      <c r="G206" s="22" t="s">
        <v>368</v>
      </c>
      <c r="H206" s="13" t="s">
        <v>368</v>
      </c>
      <c r="I206" s="22" t="s">
        <v>183</v>
      </c>
      <c r="J206" s="13" t="s">
        <v>183</v>
      </c>
      <c r="K206" s="22"/>
      <c r="L206" s="13"/>
      <c r="M206" s="13"/>
      <c r="N206" s="13"/>
      <c r="O206" s="13" t="s">
        <v>55</v>
      </c>
      <c r="P206" s="13"/>
      <c r="Q206" s="13"/>
      <c r="R206" s="22">
        <v>23</v>
      </c>
      <c r="S206" s="13">
        <v>16</v>
      </c>
      <c r="T206" s="22" t="s">
        <v>19</v>
      </c>
      <c r="U206" s="22"/>
    </row>
    <row r="207" spans="2:22" ht="86.4" x14ac:dyDescent="0.3">
      <c r="B207" s="13" t="s">
        <v>312</v>
      </c>
      <c r="C207" s="13"/>
      <c r="D207" s="13" t="s">
        <v>55</v>
      </c>
      <c r="E207" s="13" t="s">
        <v>55</v>
      </c>
      <c r="F207" s="13"/>
      <c r="G207" s="22" t="s">
        <v>368</v>
      </c>
      <c r="H207" s="13" t="s">
        <v>368</v>
      </c>
      <c r="I207" s="22" t="s">
        <v>187</v>
      </c>
      <c r="J207" s="13" t="s">
        <v>183</v>
      </c>
      <c r="K207" s="22"/>
      <c r="L207" s="13"/>
      <c r="M207" s="13"/>
      <c r="N207" s="13"/>
      <c r="O207" s="13"/>
      <c r="P207" s="13" t="s">
        <v>55</v>
      </c>
      <c r="Q207" s="13"/>
      <c r="R207" s="22">
        <v>5</v>
      </c>
      <c r="S207" s="13">
        <v>17</v>
      </c>
      <c r="T207" s="22" t="s">
        <v>19</v>
      </c>
      <c r="U207" s="22"/>
    </row>
    <row r="208" spans="2:22" ht="57.6" x14ac:dyDescent="0.3">
      <c r="B208" s="13" t="s">
        <v>313</v>
      </c>
      <c r="C208" s="13" t="s">
        <v>55</v>
      </c>
      <c r="D208" s="13"/>
      <c r="E208" s="13" t="s">
        <v>55</v>
      </c>
      <c r="F208" s="13"/>
      <c r="G208" s="22" t="s">
        <v>368</v>
      </c>
      <c r="H208" s="13" t="s">
        <v>368</v>
      </c>
      <c r="I208" s="22" t="s">
        <v>183</v>
      </c>
      <c r="J208" s="13" t="s">
        <v>183</v>
      </c>
      <c r="K208" s="22"/>
      <c r="L208" s="13"/>
      <c r="M208" s="13"/>
      <c r="N208" s="13"/>
      <c r="O208" s="13" t="s">
        <v>55</v>
      </c>
      <c r="P208" s="13"/>
      <c r="Q208" s="13"/>
      <c r="R208" s="22">
        <v>12</v>
      </c>
      <c r="S208" s="13">
        <v>7</v>
      </c>
      <c r="T208" s="22" t="s">
        <v>19</v>
      </c>
      <c r="U208" s="22"/>
    </row>
    <row r="209" spans="1:22" ht="115.2" x14ac:dyDescent="0.3">
      <c r="B209" s="13" t="s">
        <v>314</v>
      </c>
      <c r="C209" s="13" t="s">
        <v>55</v>
      </c>
      <c r="D209" s="13"/>
      <c r="E209" s="13" t="s">
        <v>55</v>
      </c>
      <c r="F209" s="13"/>
      <c r="G209" s="22" t="s">
        <v>368</v>
      </c>
      <c r="H209" s="13" t="s">
        <v>368</v>
      </c>
      <c r="I209" s="22" t="s">
        <v>183</v>
      </c>
      <c r="J209" s="13" t="s">
        <v>188</v>
      </c>
      <c r="K209" s="22"/>
      <c r="L209" s="13"/>
      <c r="M209" s="13"/>
      <c r="N209" s="13"/>
      <c r="O209" s="13" t="s">
        <v>55</v>
      </c>
      <c r="P209" s="13"/>
      <c r="Q209" s="13"/>
      <c r="R209" s="22">
        <v>16</v>
      </c>
      <c r="S209" s="13">
        <v>10</v>
      </c>
      <c r="T209" s="22" t="s">
        <v>19</v>
      </c>
      <c r="U209" s="22"/>
      <c r="V209" t="s">
        <v>315</v>
      </c>
    </row>
    <row r="210" spans="1:22" ht="172.8" x14ac:dyDescent="0.3">
      <c r="B210" s="13" t="s">
        <v>316</v>
      </c>
      <c r="C210" s="13" t="s">
        <v>55</v>
      </c>
      <c r="D210" s="13"/>
      <c r="E210" s="13" t="s">
        <v>55</v>
      </c>
      <c r="F210" s="13"/>
      <c r="G210" s="22" t="s">
        <v>368</v>
      </c>
      <c r="H210" s="13" t="s">
        <v>368</v>
      </c>
      <c r="I210" s="22" t="s">
        <v>184</v>
      </c>
      <c r="J210" s="13" t="s">
        <v>183</v>
      </c>
      <c r="K210" s="22" t="s">
        <v>55</v>
      </c>
      <c r="L210" s="13"/>
      <c r="M210" s="13"/>
      <c r="N210" s="13"/>
      <c r="O210" s="13"/>
      <c r="P210" s="13"/>
      <c r="Q210" s="13"/>
      <c r="R210" s="22">
        <v>13</v>
      </c>
      <c r="S210" s="13">
        <v>39</v>
      </c>
      <c r="T210" s="22" t="s">
        <v>19</v>
      </c>
      <c r="U210" s="22"/>
    </row>
    <row r="211" spans="1:22" ht="72" x14ac:dyDescent="0.3">
      <c r="B211" s="13" t="s">
        <v>317</v>
      </c>
      <c r="C211" s="13" t="s">
        <v>55</v>
      </c>
      <c r="D211" s="13"/>
      <c r="E211" s="13" t="s">
        <v>55</v>
      </c>
      <c r="F211" s="13"/>
      <c r="G211" s="22" t="s">
        <v>368</v>
      </c>
      <c r="H211" s="13" t="s">
        <v>368</v>
      </c>
      <c r="I211" s="22" t="s">
        <v>183</v>
      </c>
      <c r="J211" s="13" t="s">
        <v>183</v>
      </c>
      <c r="K211" s="22"/>
      <c r="L211" s="13" t="s">
        <v>55</v>
      </c>
      <c r="M211" s="13"/>
      <c r="N211" s="13"/>
      <c r="O211" s="13"/>
      <c r="P211" s="13"/>
      <c r="Q211" s="13"/>
      <c r="R211" s="22">
        <v>12</v>
      </c>
      <c r="S211" s="13">
        <v>8</v>
      </c>
      <c r="T211" s="22" t="s">
        <v>19</v>
      </c>
      <c r="U211" s="22"/>
    </row>
    <row r="212" spans="1:22" ht="72" x14ac:dyDescent="0.3">
      <c r="B212" s="13" t="s">
        <v>318</v>
      </c>
      <c r="C212" s="13" t="s">
        <v>55</v>
      </c>
      <c r="D212" s="13"/>
      <c r="E212" s="13" t="s">
        <v>55</v>
      </c>
      <c r="F212" s="13"/>
      <c r="G212" s="22" t="s">
        <v>368</v>
      </c>
      <c r="H212" s="13" t="s">
        <v>368</v>
      </c>
      <c r="I212" s="22" t="s">
        <v>192</v>
      </c>
      <c r="J212" s="13" t="s">
        <v>183</v>
      </c>
      <c r="K212" s="22"/>
      <c r="L212" s="13"/>
      <c r="M212" s="13"/>
      <c r="N212" s="13"/>
      <c r="O212" s="13" t="s">
        <v>55</v>
      </c>
      <c r="P212" s="13"/>
      <c r="Q212" s="13"/>
      <c r="R212" s="22">
        <v>10</v>
      </c>
      <c r="S212" s="13">
        <v>10</v>
      </c>
      <c r="T212" s="22" t="s">
        <v>19</v>
      </c>
      <c r="U212" s="22"/>
    </row>
    <row r="213" spans="1:22" ht="28.8" x14ac:dyDescent="0.3">
      <c r="A213" s="24"/>
      <c r="B213" s="26" t="s">
        <v>320</v>
      </c>
      <c r="C213" s="26" t="s">
        <v>55</v>
      </c>
      <c r="D213" s="26"/>
      <c r="E213" s="26" t="s">
        <v>55</v>
      </c>
      <c r="F213" s="27"/>
      <c r="G213" s="22" t="s">
        <v>368</v>
      </c>
      <c r="H213" s="13" t="s">
        <v>368</v>
      </c>
      <c r="I213" s="22" t="s">
        <v>183</v>
      </c>
      <c r="J213" s="13" t="s">
        <v>181</v>
      </c>
      <c r="K213" s="22" t="s">
        <v>55</v>
      </c>
      <c r="L213" s="13"/>
      <c r="M213" s="13"/>
      <c r="N213" s="13"/>
      <c r="O213" s="13"/>
      <c r="P213" s="13"/>
      <c r="Q213" s="13"/>
      <c r="R213" s="22">
        <v>4</v>
      </c>
      <c r="S213" s="13">
        <v>5</v>
      </c>
      <c r="T213" s="22" t="s">
        <v>32</v>
      </c>
      <c r="U213" s="22"/>
      <c r="V213" t="s">
        <v>319</v>
      </c>
    </row>
    <row r="214" spans="1:22" ht="115.2" x14ac:dyDescent="0.3">
      <c r="B214" s="13" t="s">
        <v>321</v>
      </c>
      <c r="C214" s="13" t="s">
        <v>55</v>
      </c>
      <c r="D214" s="13"/>
      <c r="E214" s="13" t="s">
        <v>55</v>
      </c>
      <c r="F214" s="13"/>
      <c r="G214" s="22" t="s">
        <v>368</v>
      </c>
      <c r="H214" s="13" t="s">
        <v>368</v>
      </c>
      <c r="I214" s="22" t="s">
        <v>183</v>
      </c>
      <c r="J214" s="13" t="s">
        <v>183</v>
      </c>
      <c r="K214" s="22"/>
      <c r="L214" s="13"/>
      <c r="M214" s="13"/>
      <c r="N214" s="13"/>
      <c r="O214" s="13" t="s">
        <v>55</v>
      </c>
      <c r="P214" s="13"/>
      <c r="Q214" s="13"/>
      <c r="R214" s="22">
        <v>31</v>
      </c>
      <c r="S214" s="13">
        <v>4</v>
      </c>
      <c r="T214" s="22" t="s">
        <v>19</v>
      </c>
      <c r="U214" s="22"/>
    </row>
    <row r="215" spans="1:22" ht="86.4" x14ac:dyDescent="0.3">
      <c r="B215" s="13" t="s">
        <v>322</v>
      </c>
      <c r="C215" s="13" t="s">
        <v>55</v>
      </c>
      <c r="D215" s="13"/>
      <c r="E215" s="13" t="s">
        <v>55</v>
      </c>
      <c r="F215" s="13"/>
      <c r="G215" s="22" t="s">
        <v>368</v>
      </c>
      <c r="H215" s="13" t="s">
        <v>368</v>
      </c>
      <c r="I215" s="22" t="s">
        <v>184</v>
      </c>
      <c r="J215" s="13" t="s">
        <v>184</v>
      </c>
      <c r="K215" s="22"/>
      <c r="L215" s="13"/>
      <c r="M215" s="13"/>
      <c r="N215" s="13"/>
      <c r="O215" s="13"/>
      <c r="P215" s="13"/>
      <c r="Q215" s="13" t="s">
        <v>55</v>
      </c>
      <c r="R215" s="22">
        <v>10</v>
      </c>
      <c r="S215" s="13">
        <v>14</v>
      </c>
      <c r="T215" s="22" t="s">
        <v>19</v>
      </c>
      <c r="U215" s="22"/>
    </row>
    <row r="216" spans="1:22" ht="57.6" x14ac:dyDescent="0.3">
      <c r="B216" s="13" t="s">
        <v>323</v>
      </c>
      <c r="C216" s="13" t="s">
        <v>55</v>
      </c>
      <c r="D216" s="13"/>
      <c r="E216" s="13" t="s">
        <v>55</v>
      </c>
      <c r="F216" s="13"/>
      <c r="G216" s="22" t="s">
        <v>368</v>
      </c>
      <c r="H216" s="13" t="s">
        <v>368</v>
      </c>
      <c r="I216" s="22" t="s">
        <v>184</v>
      </c>
      <c r="J216" s="13" t="s">
        <v>183</v>
      </c>
      <c r="K216" s="22" t="s">
        <v>55</v>
      </c>
      <c r="L216" s="13"/>
      <c r="M216" s="13"/>
      <c r="N216" s="13"/>
      <c r="O216" s="13"/>
      <c r="P216" s="13"/>
      <c r="Q216" s="13"/>
      <c r="R216" s="22">
        <v>6</v>
      </c>
      <c r="S216" s="13">
        <v>13</v>
      </c>
      <c r="T216" s="22" t="s">
        <v>19</v>
      </c>
      <c r="U216" s="22"/>
      <c r="V216" t="s">
        <v>324</v>
      </c>
    </row>
    <row r="217" spans="1:22" ht="72" x14ac:dyDescent="0.3">
      <c r="B217" s="13" t="s">
        <v>325</v>
      </c>
      <c r="C217" s="13" t="s">
        <v>55</v>
      </c>
      <c r="D217" s="13"/>
      <c r="E217" s="13" t="s">
        <v>55</v>
      </c>
      <c r="F217" s="13"/>
      <c r="G217" s="22" t="s">
        <v>368</v>
      </c>
      <c r="H217" s="13" t="s">
        <v>368</v>
      </c>
      <c r="I217" s="22" t="s">
        <v>183</v>
      </c>
      <c r="J217" s="13" t="s">
        <v>183</v>
      </c>
      <c r="K217" s="22"/>
      <c r="L217" s="13"/>
      <c r="M217" s="13"/>
      <c r="N217" s="13"/>
      <c r="O217" s="13" t="s">
        <v>55</v>
      </c>
      <c r="P217" s="13"/>
      <c r="Q217" s="13"/>
      <c r="R217" s="22">
        <v>13</v>
      </c>
      <c r="S217" s="13">
        <v>7</v>
      </c>
      <c r="T217" s="22" t="s">
        <v>32</v>
      </c>
      <c r="U217" s="22"/>
    </row>
    <row r="218" spans="1:22" ht="72" x14ac:dyDescent="0.3">
      <c r="B218" s="13" t="s">
        <v>326</v>
      </c>
      <c r="C218" s="13" t="s">
        <v>55</v>
      </c>
      <c r="D218" s="13"/>
      <c r="E218" s="13" t="s">
        <v>55</v>
      </c>
      <c r="F218" s="13"/>
      <c r="G218" s="22" t="s">
        <v>368</v>
      </c>
      <c r="H218" s="13" t="s">
        <v>368</v>
      </c>
      <c r="I218" s="22" t="s">
        <v>183</v>
      </c>
      <c r="J218" s="13" t="s">
        <v>183</v>
      </c>
      <c r="K218" s="22"/>
      <c r="L218" s="13"/>
      <c r="M218" s="13"/>
      <c r="N218" s="13"/>
      <c r="O218" s="13"/>
      <c r="P218" s="13"/>
      <c r="Q218" s="13" t="s">
        <v>55</v>
      </c>
      <c r="R218" s="22">
        <v>6</v>
      </c>
      <c r="S218" s="13">
        <v>14</v>
      </c>
      <c r="T218" s="22" t="s">
        <v>19</v>
      </c>
      <c r="U218" s="22"/>
    </row>
    <row r="219" spans="1:22" ht="57.6" x14ac:dyDescent="0.3">
      <c r="B219" s="13" t="s">
        <v>327</v>
      </c>
      <c r="C219" s="13" t="s">
        <v>55</v>
      </c>
      <c r="D219" s="13"/>
      <c r="E219" s="13" t="s">
        <v>55</v>
      </c>
      <c r="F219" s="13"/>
      <c r="G219" s="22" t="s">
        <v>368</v>
      </c>
      <c r="H219" s="13" t="s">
        <v>368</v>
      </c>
      <c r="I219" s="22" t="s">
        <v>183</v>
      </c>
      <c r="J219" s="13" t="s">
        <v>181</v>
      </c>
      <c r="K219" s="22"/>
      <c r="L219" s="13"/>
      <c r="M219" s="13"/>
      <c r="N219" s="13"/>
      <c r="O219" s="13"/>
      <c r="P219" s="13"/>
      <c r="Q219" s="13" t="s">
        <v>55</v>
      </c>
      <c r="R219" s="22">
        <v>7</v>
      </c>
      <c r="S219" s="13">
        <v>6</v>
      </c>
      <c r="T219" s="22" t="s">
        <v>19</v>
      </c>
      <c r="U219" s="22"/>
    </row>
    <row r="220" spans="1:22" ht="86.4" x14ac:dyDescent="0.3">
      <c r="B220" s="13" t="s">
        <v>328</v>
      </c>
      <c r="C220" s="13" t="s">
        <v>55</v>
      </c>
      <c r="D220" s="13"/>
      <c r="E220" s="13"/>
      <c r="F220" s="13" t="s">
        <v>55</v>
      </c>
      <c r="G220" s="22" t="s">
        <v>368</v>
      </c>
      <c r="H220" s="13" t="s">
        <v>368</v>
      </c>
      <c r="I220" s="22" t="s">
        <v>187</v>
      </c>
      <c r="J220" s="13" t="s">
        <v>182</v>
      </c>
      <c r="K220" s="22"/>
      <c r="L220" s="13"/>
      <c r="M220" s="13"/>
      <c r="N220" s="13" t="s">
        <v>55</v>
      </c>
      <c r="O220" s="13"/>
      <c r="P220" s="13"/>
      <c r="Q220" s="13"/>
      <c r="R220" s="22">
        <v>13</v>
      </c>
      <c r="S220" s="13">
        <v>8</v>
      </c>
      <c r="T220" s="22" t="s">
        <v>32</v>
      </c>
      <c r="U220" s="22"/>
    </row>
    <row r="221" spans="1:22" ht="115.2" x14ac:dyDescent="0.3">
      <c r="B221" s="13" t="s">
        <v>329</v>
      </c>
      <c r="C221" s="13" t="s">
        <v>55</v>
      </c>
      <c r="D221" s="13"/>
      <c r="E221" s="13"/>
      <c r="F221" s="13" t="s">
        <v>55</v>
      </c>
      <c r="G221" s="22" t="s">
        <v>368</v>
      </c>
      <c r="H221" s="13" t="s">
        <v>368</v>
      </c>
      <c r="I221" s="22" t="s">
        <v>183</v>
      </c>
      <c r="J221" s="13" t="s">
        <v>185</v>
      </c>
      <c r="K221" s="22" t="s">
        <v>55</v>
      </c>
      <c r="L221" s="13"/>
      <c r="M221" s="13"/>
      <c r="N221" s="13"/>
      <c r="O221" s="13"/>
      <c r="P221" s="13"/>
      <c r="Q221" s="13"/>
      <c r="R221" s="22">
        <v>6</v>
      </c>
      <c r="S221" s="13">
        <v>28</v>
      </c>
      <c r="T221" s="22" t="s">
        <v>19</v>
      </c>
      <c r="U221" s="22"/>
    </row>
    <row r="222" spans="1:22" ht="57.6" x14ac:dyDescent="0.3">
      <c r="B222" s="13" t="s">
        <v>330</v>
      </c>
      <c r="C222" s="13" t="s">
        <v>55</v>
      </c>
      <c r="D222" s="13"/>
      <c r="E222" s="13" t="s">
        <v>55</v>
      </c>
      <c r="F222" s="13"/>
      <c r="G222" s="22" t="s">
        <v>368</v>
      </c>
      <c r="H222" s="13" t="s">
        <v>368</v>
      </c>
      <c r="I222" s="22" t="s">
        <v>187</v>
      </c>
      <c r="J222" s="13" t="s">
        <v>187</v>
      </c>
      <c r="K222" s="22"/>
      <c r="L222" s="13"/>
      <c r="M222" s="13"/>
      <c r="N222" s="13"/>
      <c r="O222" s="13" t="s">
        <v>55</v>
      </c>
      <c r="P222" s="13"/>
      <c r="Q222" s="13"/>
      <c r="R222" s="22">
        <v>5</v>
      </c>
      <c r="S222" s="13">
        <v>9</v>
      </c>
      <c r="T222" s="22" t="s">
        <v>32</v>
      </c>
      <c r="U222" s="22"/>
    </row>
    <row r="223" spans="1:22" ht="57.6" x14ac:dyDescent="0.3">
      <c r="B223" s="13" t="s">
        <v>331</v>
      </c>
      <c r="C223" s="13" t="s">
        <v>55</v>
      </c>
      <c r="D223" s="13"/>
      <c r="E223" s="13" t="s">
        <v>55</v>
      </c>
      <c r="F223" s="13"/>
      <c r="G223" s="22" t="s">
        <v>368</v>
      </c>
      <c r="H223" s="13" t="s">
        <v>368</v>
      </c>
      <c r="I223" s="22" t="s">
        <v>183</v>
      </c>
      <c r="J223" s="13" t="s">
        <v>183</v>
      </c>
      <c r="K223" s="22"/>
      <c r="L223" s="13"/>
      <c r="M223" s="13"/>
      <c r="N223" s="13"/>
      <c r="O223" s="13" t="s">
        <v>55</v>
      </c>
      <c r="P223" s="13"/>
      <c r="Q223" s="13"/>
      <c r="R223" s="22">
        <v>7</v>
      </c>
      <c r="S223" s="13">
        <v>8</v>
      </c>
      <c r="T223" s="22" t="s">
        <v>32</v>
      </c>
      <c r="U223" s="22"/>
    </row>
    <row r="224" spans="1:22" ht="129.6" x14ac:dyDescent="0.3">
      <c r="B224" s="13" t="s">
        <v>332</v>
      </c>
      <c r="C224" s="13" t="s">
        <v>55</v>
      </c>
      <c r="D224" s="13"/>
      <c r="E224" s="13" t="s">
        <v>55</v>
      </c>
      <c r="F224" s="13"/>
      <c r="G224" s="22" t="s">
        <v>368</v>
      </c>
      <c r="H224" s="13" t="s">
        <v>368</v>
      </c>
      <c r="I224" s="22" t="s">
        <v>187</v>
      </c>
      <c r="J224" s="13" t="s">
        <v>188</v>
      </c>
      <c r="K224" s="22"/>
      <c r="L224" s="13"/>
      <c r="M224" s="13"/>
      <c r="N224" s="13"/>
      <c r="O224" s="13" t="s">
        <v>55</v>
      </c>
      <c r="P224" s="13"/>
      <c r="Q224" s="13"/>
      <c r="R224" s="22">
        <v>25</v>
      </c>
      <c r="S224" s="13">
        <v>18</v>
      </c>
      <c r="T224" s="22" t="s">
        <v>19</v>
      </c>
      <c r="U224" s="22"/>
    </row>
    <row r="225" spans="1:22" ht="57.6" x14ac:dyDescent="0.3">
      <c r="A225" s="13"/>
      <c r="B225" s="13" t="s">
        <v>333</v>
      </c>
      <c r="C225" s="13" t="s">
        <v>55</v>
      </c>
      <c r="D225" s="13"/>
      <c r="E225" s="13" t="s">
        <v>55</v>
      </c>
      <c r="F225" s="13"/>
      <c r="G225" s="22" t="s">
        <v>368</v>
      </c>
      <c r="H225" s="13" t="s">
        <v>368</v>
      </c>
      <c r="I225" s="22" t="s">
        <v>183</v>
      </c>
      <c r="J225" s="13" t="s">
        <v>183</v>
      </c>
      <c r="K225" s="22" t="s">
        <v>55</v>
      </c>
      <c r="L225" s="13"/>
      <c r="M225" s="13"/>
      <c r="N225" s="13"/>
      <c r="O225" s="13"/>
      <c r="P225" s="13"/>
      <c r="Q225" s="13"/>
      <c r="R225" s="22">
        <v>7</v>
      </c>
      <c r="S225" s="13">
        <v>10</v>
      </c>
      <c r="T225" s="22" t="s">
        <v>19</v>
      </c>
      <c r="U225" s="22"/>
    </row>
    <row r="226" spans="1:22" ht="57.6" x14ac:dyDescent="0.3">
      <c r="A226" s="13" t="s">
        <v>336</v>
      </c>
      <c r="B226" s="13" t="s">
        <v>334</v>
      </c>
      <c r="C226" s="13" t="s">
        <v>55</v>
      </c>
      <c r="D226" s="13"/>
      <c r="E226" s="13" t="s">
        <v>55</v>
      </c>
      <c r="F226" s="13"/>
      <c r="G226" s="22" t="s">
        <v>368</v>
      </c>
      <c r="H226" s="13" t="s">
        <v>368</v>
      </c>
      <c r="I226" s="22" t="s">
        <v>183</v>
      </c>
      <c r="J226" s="13" t="s">
        <v>183</v>
      </c>
      <c r="K226" s="22"/>
      <c r="L226" s="13"/>
      <c r="M226" s="13"/>
      <c r="N226" s="13"/>
      <c r="O226" s="13"/>
      <c r="P226" s="13" t="s">
        <v>55</v>
      </c>
      <c r="Q226" s="13"/>
      <c r="R226" s="22">
        <v>9</v>
      </c>
      <c r="S226" s="13">
        <v>10</v>
      </c>
      <c r="T226" s="22" t="s">
        <v>19</v>
      </c>
      <c r="U226" s="22"/>
      <c r="V226" t="s">
        <v>335</v>
      </c>
    </row>
    <row r="227" spans="1:22" ht="57.6" x14ac:dyDescent="0.3">
      <c r="A227" s="13"/>
      <c r="B227" s="13" t="s">
        <v>337</v>
      </c>
      <c r="C227" s="13"/>
      <c r="D227" s="13" t="s">
        <v>55</v>
      </c>
      <c r="E227" s="13" t="s">
        <v>55</v>
      </c>
      <c r="F227" s="13"/>
      <c r="G227" s="22" t="s">
        <v>368</v>
      </c>
      <c r="H227" s="13" t="s">
        <v>368</v>
      </c>
      <c r="I227" s="22" t="s">
        <v>183</v>
      </c>
      <c r="J227" s="13" t="s">
        <v>181</v>
      </c>
      <c r="K227" s="22"/>
      <c r="L227" s="13"/>
      <c r="M227" s="13"/>
      <c r="N227" s="13"/>
      <c r="O227" s="13" t="s">
        <v>55</v>
      </c>
      <c r="P227" s="13"/>
      <c r="Q227" s="13"/>
      <c r="R227" s="22">
        <v>14</v>
      </c>
      <c r="S227" s="13">
        <v>3</v>
      </c>
      <c r="T227" s="22" t="s">
        <v>32</v>
      </c>
      <c r="U227" s="22"/>
    </row>
    <row r="228" spans="1:22" ht="100.8" x14ac:dyDescent="0.3">
      <c r="A228" s="13"/>
      <c r="B228" s="13" t="s">
        <v>338</v>
      </c>
      <c r="C228" s="13" t="s">
        <v>55</v>
      </c>
      <c r="D228" s="13"/>
      <c r="E228" s="13"/>
      <c r="F228" s="13" t="s">
        <v>55</v>
      </c>
      <c r="G228" s="22" t="s">
        <v>368</v>
      </c>
      <c r="H228" s="13" t="s">
        <v>368</v>
      </c>
      <c r="I228" s="22" t="s">
        <v>183</v>
      </c>
      <c r="J228" s="13" t="s">
        <v>183</v>
      </c>
      <c r="K228" s="22" t="s">
        <v>55</v>
      </c>
      <c r="L228" s="13"/>
      <c r="M228" s="13"/>
      <c r="N228" s="13"/>
      <c r="O228" s="13"/>
      <c r="P228" s="13"/>
      <c r="Q228" s="13"/>
      <c r="R228" s="22">
        <v>8</v>
      </c>
      <c r="S228" s="13">
        <v>20</v>
      </c>
      <c r="T228" s="22" t="s">
        <v>19</v>
      </c>
      <c r="U228" s="22"/>
    </row>
    <row r="229" spans="1:22" ht="57.6" x14ac:dyDescent="0.3">
      <c r="A229" s="13"/>
      <c r="B229" s="13" t="s">
        <v>339</v>
      </c>
      <c r="C229" s="13" t="s">
        <v>55</v>
      </c>
      <c r="D229" s="13"/>
      <c r="E229" s="13"/>
      <c r="F229" s="13" t="s">
        <v>55</v>
      </c>
      <c r="G229" s="22" t="s">
        <v>368</v>
      </c>
      <c r="H229" s="13" t="s">
        <v>368</v>
      </c>
      <c r="I229" s="22" t="s">
        <v>184</v>
      </c>
      <c r="J229" s="13" t="s">
        <v>187</v>
      </c>
      <c r="K229" s="22" t="s">
        <v>55</v>
      </c>
      <c r="L229" s="13"/>
      <c r="M229" s="13"/>
      <c r="N229" s="13"/>
      <c r="O229" s="13"/>
      <c r="P229" s="13"/>
      <c r="Q229" s="13"/>
      <c r="R229" s="22">
        <v>8</v>
      </c>
      <c r="S229" s="13">
        <v>8</v>
      </c>
      <c r="T229" s="22" t="s">
        <v>32</v>
      </c>
      <c r="U229" s="22"/>
    </row>
    <row r="230" spans="1:22" ht="187.2" x14ac:dyDescent="0.3">
      <c r="B230" s="13" t="s">
        <v>340</v>
      </c>
      <c r="C230" s="13" t="s">
        <v>55</v>
      </c>
      <c r="D230" s="13"/>
      <c r="E230" s="13" t="s">
        <v>55</v>
      </c>
      <c r="F230" s="13"/>
      <c r="G230" s="22" t="s">
        <v>368</v>
      </c>
      <c r="H230" s="13" t="s">
        <v>368</v>
      </c>
      <c r="I230" s="22" t="s">
        <v>187</v>
      </c>
      <c r="J230" s="13" t="s">
        <v>183</v>
      </c>
      <c r="K230" s="22"/>
      <c r="L230" s="13"/>
      <c r="M230" s="13"/>
      <c r="N230" s="13" t="s">
        <v>55</v>
      </c>
      <c r="O230" s="13"/>
      <c r="P230" s="13"/>
      <c r="Q230" s="13"/>
      <c r="R230" s="22">
        <v>10</v>
      </c>
      <c r="S230" s="13">
        <v>42</v>
      </c>
      <c r="T230" s="22" t="s">
        <v>19</v>
      </c>
      <c r="U230" s="22"/>
    </row>
    <row r="231" spans="1:22" ht="129.6" x14ac:dyDescent="0.3">
      <c r="B231" s="13" t="s">
        <v>341</v>
      </c>
      <c r="C231" s="13" t="s">
        <v>55</v>
      </c>
      <c r="D231" s="13"/>
      <c r="E231" s="13" t="s">
        <v>55</v>
      </c>
      <c r="F231" s="13"/>
      <c r="G231" s="22" t="s">
        <v>368</v>
      </c>
      <c r="H231" s="13" t="s">
        <v>368</v>
      </c>
      <c r="I231" s="22" t="s">
        <v>183</v>
      </c>
      <c r="J231" s="13" t="s">
        <v>184</v>
      </c>
      <c r="K231" s="22" t="s">
        <v>55</v>
      </c>
      <c r="L231" s="13"/>
      <c r="M231" s="13"/>
      <c r="N231" s="13"/>
      <c r="O231" s="13"/>
      <c r="P231" s="13"/>
      <c r="Q231" s="13"/>
      <c r="R231" s="22">
        <v>9</v>
      </c>
      <c r="S231" s="13">
        <v>27</v>
      </c>
      <c r="T231" s="22" t="s">
        <v>19</v>
      </c>
      <c r="U231" s="22"/>
    </row>
    <row r="232" spans="1:22" ht="43.2" x14ac:dyDescent="0.3">
      <c r="B232" s="13" t="s">
        <v>342</v>
      </c>
      <c r="C232" s="13" t="s">
        <v>55</v>
      </c>
      <c r="D232" s="13"/>
      <c r="E232" s="13" t="s">
        <v>55</v>
      </c>
      <c r="F232" s="13"/>
      <c r="G232" s="22" t="s">
        <v>368</v>
      </c>
      <c r="H232" s="13" t="s">
        <v>369</v>
      </c>
      <c r="I232" s="22" t="s">
        <v>183</v>
      </c>
      <c r="J232" s="13" t="s">
        <v>188</v>
      </c>
      <c r="K232" s="22"/>
      <c r="L232" s="13"/>
      <c r="M232" s="13"/>
      <c r="N232" s="13"/>
      <c r="O232" s="13" t="s">
        <v>55</v>
      </c>
      <c r="P232" s="13"/>
      <c r="Q232" s="13"/>
      <c r="R232" s="22">
        <v>3</v>
      </c>
      <c r="S232" s="13">
        <v>4</v>
      </c>
      <c r="T232" s="22" t="s">
        <v>19</v>
      </c>
      <c r="U232" s="22"/>
    </row>
    <row r="233" spans="1:22" ht="72" x14ac:dyDescent="0.3">
      <c r="B233" s="13" t="s">
        <v>343</v>
      </c>
      <c r="C233" s="13"/>
      <c r="D233" s="13" t="s">
        <v>55</v>
      </c>
      <c r="E233" s="13" t="s">
        <v>55</v>
      </c>
      <c r="F233" s="13"/>
      <c r="G233" s="22" t="s">
        <v>368</v>
      </c>
      <c r="H233" s="13" t="s">
        <v>368</v>
      </c>
      <c r="I233" s="22" t="s">
        <v>183</v>
      </c>
      <c r="J233" s="13" t="s">
        <v>344</v>
      </c>
      <c r="K233" s="22"/>
      <c r="L233" s="13"/>
      <c r="M233" s="13" t="s">
        <v>55</v>
      </c>
      <c r="N233" s="13"/>
      <c r="O233" s="13"/>
      <c r="P233" s="13"/>
      <c r="Q233" s="13"/>
      <c r="R233" s="22">
        <v>10</v>
      </c>
      <c r="S233" s="13">
        <v>13</v>
      </c>
      <c r="T233" s="22" t="s">
        <v>19</v>
      </c>
      <c r="U233" s="22"/>
    </row>
    <row r="234" spans="1:22" ht="72" x14ac:dyDescent="0.3">
      <c r="B234" s="13" t="s">
        <v>345</v>
      </c>
      <c r="C234" s="13" t="s">
        <v>55</v>
      </c>
      <c r="D234" s="13"/>
      <c r="E234" s="13" t="s">
        <v>55</v>
      </c>
      <c r="F234" s="13"/>
      <c r="G234" s="22" t="s">
        <v>368</v>
      </c>
      <c r="H234" s="13" t="s">
        <v>368</v>
      </c>
      <c r="I234" s="22" t="s">
        <v>183</v>
      </c>
      <c r="J234" s="13" t="s">
        <v>183</v>
      </c>
      <c r="K234" s="22" t="s">
        <v>55</v>
      </c>
      <c r="L234" s="13"/>
      <c r="M234" s="13"/>
      <c r="N234" s="13"/>
      <c r="O234" s="13"/>
      <c r="P234" s="13"/>
      <c r="Q234" s="13"/>
      <c r="R234" s="22">
        <v>7</v>
      </c>
      <c r="S234" s="13">
        <v>11</v>
      </c>
      <c r="T234" s="22" t="s">
        <v>19</v>
      </c>
      <c r="U234" s="22"/>
    </row>
    <row r="235" spans="1:22" ht="43.2" x14ac:dyDescent="0.3">
      <c r="B235" s="13" t="s">
        <v>346</v>
      </c>
      <c r="C235" s="13" t="s">
        <v>55</v>
      </c>
      <c r="D235" s="13"/>
      <c r="E235" s="13"/>
      <c r="F235" s="13" t="s">
        <v>55</v>
      </c>
      <c r="G235" s="22" t="s">
        <v>368</v>
      </c>
      <c r="H235" s="13" t="s">
        <v>369</v>
      </c>
      <c r="I235" s="22" t="s">
        <v>183</v>
      </c>
      <c r="J235" s="13" t="s">
        <v>188</v>
      </c>
      <c r="K235" s="22"/>
      <c r="L235" s="13"/>
      <c r="M235" s="13"/>
      <c r="N235" s="13"/>
      <c r="O235" s="13"/>
      <c r="P235" s="13" t="s">
        <v>55</v>
      </c>
      <c r="Q235" s="13"/>
      <c r="R235" s="22">
        <v>10</v>
      </c>
      <c r="S235" s="13">
        <v>2</v>
      </c>
      <c r="T235" s="22" t="s">
        <v>19</v>
      </c>
      <c r="U235" s="22"/>
    </row>
    <row r="236" spans="1:22" ht="158.4" x14ac:dyDescent="0.3">
      <c r="B236" s="13" t="s">
        <v>347</v>
      </c>
      <c r="C236" s="13" t="s">
        <v>55</v>
      </c>
      <c r="D236" s="13"/>
      <c r="E236" s="13" t="s">
        <v>55</v>
      </c>
      <c r="F236" s="13"/>
      <c r="G236" s="22" t="s">
        <v>368</v>
      </c>
      <c r="H236" s="13" t="s">
        <v>368</v>
      </c>
      <c r="I236" s="22" t="s">
        <v>184</v>
      </c>
      <c r="J236" s="13" t="s">
        <v>187</v>
      </c>
      <c r="K236" s="22"/>
      <c r="L236" s="13"/>
      <c r="M236" s="13"/>
      <c r="N236" s="13"/>
      <c r="O236" s="13" t="s">
        <v>55</v>
      </c>
      <c r="P236" s="13"/>
      <c r="Q236" s="13"/>
      <c r="R236" s="22">
        <v>17</v>
      </c>
      <c r="S236" s="13">
        <v>32</v>
      </c>
      <c r="T236" s="22" t="s">
        <v>19</v>
      </c>
      <c r="U236" s="22"/>
    </row>
    <row r="237" spans="1:22" ht="100.8" x14ac:dyDescent="0.3">
      <c r="B237" s="13" t="s">
        <v>348</v>
      </c>
      <c r="C237" s="13" t="s">
        <v>55</v>
      </c>
      <c r="D237" s="13"/>
      <c r="E237" s="13" t="s">
        <v>55</v>
      </c>
      <c r="F237" s="13"/>
      <c r="G237" s="22" t="s">
        <v>368</v>
      </c>
      <c r="H237" s="13" t="s">
        <v>368</v>
      </c>
      <c r="I237" s="22" t="s">
        <v>183</v>
      </c>
      <c r="J237" s="13" t="s">
        <v>183</v>
      </c>
      <c r="K237" s="22"/>
      <c r="L237" s="13"/>
      <c r="M237" s="13"/>
      <c r="N237" s="13"/>
      <c r="O237" s="13" t="s">
        <v>55</v>
      </c>
      <c r="P237" s="13"/>
      <c r="Q237" s="13"/>
      <c r="R237" s="22">
        <v>8</v>
      </c>
      <c r="S237" s="13">
        <v>16</v>
      </c>
      <c r="T237" s="22" t="s">
        <v>19</v>
      </c>
      <c r="U237" s="22"/>
    </row>
    <row r="238" spans="1:22" ht="144" x14ac:dyDescent="0.3">
      <c r="B238" s="13" t="s">
        <v>349</v>
      </c>
      <c r="C238" s="13" t="s">
        <v>55</v>
      </c>
      <c r="D238" s="13"/>
      <c r="E238" s="13" t="s">
        <v>55</v>
      </c>
      <c r="F238" s="13"/>
      <c r="G238" s="22" t="s">
        <v>368</v>
      </c>
      <c r="H238" s="13" t="s">
        <v>368</v>
      </c>
      <c r="I238" s="22" t="s">
        <v>183</v>
      </c>
      <c r="J238" s="13" t="s">
        <v>183</v>
      </c>
      <c r="K238" s="22" t="s">
        <v>55</v>
      </c>
      <c r="L238" s="13"/>
      <c r="M238" s="13"/>
      <c r="N238" s="13"/>
      <c r="O238" s="13"/>
      <c r="P238" s="13"/>
      <c r="Q238" s="13"/>
      <c r="R238" s="22">
        <v>30</v>
      </c>
      <c r="S238" s="13">
        <v>12</v>
      </c>
      <c r="T238" s="22" t="s">
        <v>19</v>
      </c>
      <c r="U238" s="22" t="s">
        <v>350</v>
      </c>
    </row>
    <row r="239" spans="1:22" ht="86.4" x14ac:dyDescent="0.3">
      <c r="B239" s="13" t="s">
        <v>351</v>
      </c>
      <c r="C239" s="13" t="s">
        <v>55</v>
      </c>
      <c r="D239" s="13"/>
      <c r="E239" s="13" t="s">
        <v>55</v>
      </c>
      <c r="F239" s="13"/>
      <c r="G239" s="22" t="s">
        <v>368</v>
      </c>
      <c r="H239" s="13" t="s">
        <v>368</v>
      </c>
      <c r="I239" s="22" t="s">
        <v>183</v>
      </c>
      <c r="J239" s="13" t="s">
        <v>183</v>
      </c>
      <c r="K239" s="22"/>
      <c r="L239" s="13"/>
      <c r="M239" s="13"/>
      <c r="N239" s="13"/>
      <c r="O239" s="13"/>
      <c r="P239" s="13" t="s">
        <v>55</v>
      </c>
      <c r="Q239" s="13"/>
      <c r="R239" s="22">
        <v>8</v>
      </c>
      <c r="S239" s="13">
        <v>12</v>
      </c>
      <c r="T239" s="22" t="s">
        <v>19</v>
      </c>
      <c r="U239" s="22"/>
    </row>
    <row r="240" spans="1:22" ht="144" x14ac:dyDescent="0.3">
      <c r="B240" s="13" t="s">
        <v>352</v>
      </c>
      <c r="C240" s="13"/>
      <c r="D240" s="13" t="s">
        <v>55</v>
      </c>
      <c r="E240" s="13" t="s">
        <v>55</v>
      </c>
      <c r="F240" s="13"/>
      <c r="G240" s="22" t="s">
        <v>368</v>
      </c>
      <c r="H240" s="13" t="s">
        <v>368</v>
      </c>
      <c r="I240" s="22" t="s">
        <v>183</v>
      </c>
      <c r="J240" s="13" t="s">
        <v>183</v>
      </c>
      <c r="K240" s="22"/>
      <c r="L240" s="13"/>
      <c r="M240" s="13"/>
      <c r="N240" s="13"/>
      <c r="O240" s="13"/>
      <c r="P240" s="13" t="s">
        <v>55</v>
      </c>
      <c r="Q240" s="13"/>
      <c r="R240" s="22">
        <v>26</v>
      </c>
      <c r="S240" s="13">
        <v>8</v>
      </c>
      <c r="T240" s="22" t="s">
        <v>19</v>
      </c>
      <c r="U240" s="22"/>
    </row>
    <row r="241" spans="1:21" ht="58.2" customHeight="1" x14ac:dyDescent="0.3">
      <c r="B241" s="13" t="s">
        <v>353</v>
      </c>
      <c r="C241" s="13" t="s">
        <v>55</v>
      </c>
      <c r="D241" s="13"/>
      <c r="E241" s="13" t="s">
        <v>55</v>
      </c>
      <c r="F241" s="13"/>
      <c r="G241" s="22" t="s">
        <v>368</v>
      </c>
      <c r="H241" s="13" t="s">
        <v>368</v>
      </c>
      <c r="I241" s="22" t="s">
        <v>182</v>
      </c>
      <c r="J241" s="13" t="s">
        <v>184</v>
      </c>
      <c r="K241" s="22"/>
      <c r="L241" s="13"/>
      <c r="M241" s="13"/>
      <c r="N241" s="13" t="s">
        <v>55</v>
      </c>
      <c r="O241" s="13"/>
      <c r="P241" s="13"/>
      <c r="Q241" s="13"/>
      <c r="R241" s="22">
        <v>13</v>
      </c>
      <c r="S241" s="13">
        <v>8</v>
      </c>
      <c r="T241" s="22" t="s">
        <v>32</v>
      </c>
      <c r="U241" s="22"/>
    </row>
    <row r="242" spans="1:21" ht="57.6" x14ac:dyDescent="0.3">
      <c r="B242" s="13" t="s">
        <v>354</v>
      </c>
      <c r="C242" s="13" t="s">
        <v>55</v>
      </c>
      <c r="D242" s="13"/>
      <c r="E242" s="13" t="s">
        <v>55</v>
      </c>
      <c r="F242" s="13"/>
      <c r="G242" s="22" t="s">
        <v>368</v>
      </c>
      <c r="H242" s="13" t="s">
        <v>368</v>
      </c>
      <c r="I242" s="22" t="s">
        <v>183</v>
      </c>
      <c r="J242" s="13" t="s">
        <v>188</v>
      </c>
      <c r="K242" s="22"/>
      <c r="L242" s="13"/>
      <c r="M242" s="13"/>
      <c r="N242" s="13"/>
      <c r="O242" s="13" t="s">
        <v>55</v>
      </c>
      <c r="P242" s="13"/>
      <c r="Q242" s="13"/>
      <c r="R242" s="22">
        <v>4</v>
      </c>
      <c r="S242" s="13">
        <v>3</v>
      </c>
      <c r="T242" s="22" t="s">
        <v>19</v>
      </c>
      <c r="U242" s="22"/>
    </row>
    <row r="243" spans="1:21" ht="57.6" x14ac:dyDescent="0.3">
      <c r="B243" s="13" t="s">
        <v>355</v>
      </c>
      <c r="C243" s="13" t="s">
        <v>55</v>
      </c>
      <c r="D243" s="13"/>
      <c r="E243" s="13" t="s">
        <v>55</v>
      </c>
      <c r="F243" s="13"/>
      <c r="G243" s="22" t="s">
        <v>368</v>
      </c>
      <c r="H243" s="13" t="s">
        <v>368</v>
      </c>
      <c r="I243" s="22" t="s">
        <v>183</v>
      </c>
      <c r="J243" s="13" t="s">
        <v>183</v>
      </c>
      <c r="K243" s="22" t="s">
        <v>55</v>
      </c>
      <c r="L243" s="13"/>
      <c r="M243" s="13"/>
      <c r="N243" s="13"/>
      <c r="O243" s="13"/>
      <c r="P243" s="13"/>
      <c r="Q243" s="13"/>
      <c r="R243" s="22">
        <v>8</v>
      </c>
      <c r="S243" s="13">
        <v>7</v>
      </c>
      <c r="T243" s="22" t="s">
        <v>32</v>
      </c>
      <c r="U243" s="22"/>
    </row>
    <row r="244" spans="1:21" ht="129.6" x14ac:dyDescent="0.3">
      <c r="B244" s="13" t="s">
        <v>356</v>
      </c>
      <c r="C244" s="13" t="s">
        <v>55</v>
      </c>
      <c r="D244" s="13"/>
      <c r="E244" s="13" t="s">
        <v>55</v>
      </c>
      <c r="F244" s="13"/>
      <c r="G244" s="22" t="s">
        <v>368</v>
      </c>
      <c r="H244" s="13" t="s">
        <v>368</v>
      </c>
      <c r="I244" s="22" t="s">
        <v>183</v>
      </c>
      <c r="J244" s="13" t="s">
        <v>183</v>
      </c>
      <c r="K244" s="22"/>
      <c r="L244" s="13"/>
      <c r="M244" s="13"/>
      <c r="N244" s="13"/>
      <c r="O244" s="13" t="s">
        <v>55</v>
      </c>
      <c r="P244" s="13"/>
      <c r="Q244" s="13"/>
      <c r="R244" s="22">
        <v>8</v>
      </c>
      <c r="S244" s="13">
        <v>23</v>
      </c>
      <c r="T244" s="22" t="s">
        <v>19</v>
      </c>
      <c r="U244" s="22"/>
    </row>
    <row r="245" spans="1:21" ht="100.8" x14ac:dyDescent="0.3">
      <c r="A245" t="s">
        <v>358</v>
      </c>
      <c r="B245" s="13" t="s">
        <v>357</v>
      </c>
      <c r="C245" s="13" t="s">
        <v>55</v>
      </c>
      <c r="D245" s="13"/>
      <c r="E245" s="13" t="s">
        <v>55</v>
      </c>
      <c r="F245" s="13"/>
      <c r="G245" s="22" t="s">
        <v>368</v>
      </c>
      <c r="H245" s="13" t="s">
        <v>369</v>
      </c>
      <c r="I245" s="22" t="s">
        <v>183</v>
      </c>
      <c r="J245" s="13" t="s">
        <v>188</v>
      </c>
      <c r="K245" s="22"/>
      <c r="L245" s="13"/>
      <c r="M245" s="13"/>
      <c r="N245" s="13"/>
      <c r="O245" s="13" t="s">
        <v>55</v>
      </c>
      <c r="P245" s="13"/>
      <c r="Q245" s="13"/>
      <c r="R245" s="22">
        <v>29</v>
      </c>
      <c r="S245" s="13">
        <v>5</v>
      </c>
      <c r="T245" s="22" t="s">
        <v>19</v>
      </c>
      <c r="U245" s="22"/>
    </row>
    <row r="246" spans="1:21" ht="72" x14ac:dyDescent="0.3">
      <c r="B246" s="13" t="s">
        <v>359</v>
      </c>
      <c r="C246" s="13" t="s">
        <v>55</v>
      </c>
      <c r="D246" s="13"/>
      <c r="E246" s="13" t="s">
        <v>55</v>
      </c>
      <c r="F246" s="13"/>
      <c r="G246" s="22" t="s">
        <v>368</v>
      </c>
      <c r="H246" s="13" t="s">
        <v>368</v>
      </c>
      <c r="I246" s="22" t="s">
        <v>183</v>
      </c>
      <c r="J246" s="13" t="s">
        <v>183</v>
      </c>
      <c r="K246" s="22" t="s">
        <v>55</v>
      </c>
      <c r="L246" s="13"/>
      <c r="M246" s="13"/>
      <c r="N246" s="13"/>
      <c r="O246" s="13"/>
      <c r="P246" s="13"/>
      <c r="Q246" s="13"/>
      <c r="R246" s="22">
        <v>6</v>
      </c>
      <c r="S246" s="13">
        <v>15</v>
      </c>
      <c r="T246" s="22" t="s">
        <v>32</v>
      </c>
      <c r="U246" s="22"/>
    </row>
    <row r="247" spans="1:21" ht="57.6" x14ac:dyDescent="0.3">
      <c r="B247" s="13" t="s">
        <v>360</v>
      </c>
      <c r="C247" s="13" t="s">
        <v>55</v>
      </c>
      <c r="D247" s="13"/>
      <c r="E247" s="13" t="s">
        <v>55</v>
      </c>
      <c r="F247" s="13"/>
      <c r="G247" s="22" t="s">
        <v>368</v>
      </c>
      <c r="H247" s="13" t="s">
        <v>368</v>
      </c>
      <c r="I247" s="22" t="s">
        <v>184</v>
      </c>
      <c r="J247" s="13" t="s">
        <v>183</v>
      </c>
      <c r="K247" s="22"/>
      <c r="L247" s="13"/>
      <c r="M247" s="13"/>
      <c r="N247" s="13"/>
      <c r="O247" s="13" t="s">
        <v>55</v>
      </c>
      <c r="P247" s="13"/>
      <c r="Q247" s="13"/>
      <c r="R247" s="22">
        <v>9</v>
      </c>
      <c r="S247" s="13">
        <v>5</v>
      </c>
      <c r="T247" s="22" t="s">
        <v>19</v>
      </c>
      <c r="U247" s="22"/>
    </row>
    <row r="248" spans="1:21" ht="72" x14ac:dyDescent="0.3">
      <c r="B248" s="13" t="s">
        <v>361</v>
      </c>
      <c r="C248" s="13" t="s">
        <v>55</v>
      </c>
      <c r="D248" s="13"/>
      <c r="E248" s="13" t="s">
        <v>55</v>
      </c>
      <c r="F248" s="13"/>
      <c r="G248" s="22" t="s">
        <v>368</v>
      </c>
      <c r="H248" s="13" t="s">
        <v>368</v>
      </c>
      <c r="I248" s="22" t="s">
        <v>183</v>
      </c>
      <c r="J248" s="13" t="s">
        <v>183</v>
      </c>
      <c r="K248" s="22"/>
      <c r="L248" s="13"/>
      <c r="M248" s="13"/>
      <c r="N248" s="13"/>
      <c r="O248" s="13" t="s">
        <v>55</v>
      </c>
      <c r="P248" s="13"/>
      <c r="Q248" s="13"/>
      <c r="R248" s="22">
        <v>13</v>
      </c>
      <c r="S248" s="13">
        <v>4</v>
      </c>
      <c r="T248" s="22" t="s">
        <v>32</v>
      </c>
      <c r="U248" s="22"/>
    </row>
    <row r="249" spans="1:21" ht="115.2" x14ac:dyDescent="0.3">
      <c r="B249" s="13" t="s">
        <v>362</v>
      </c>
      <c r="C249" s="13" t="s">
        <v>55</v>
      </c>
      <c r="D249" s="13"/>
      <c r="E249" s="13" t="s">
        <v>55</v>
      </c>
      <c r="F249" s="13"/>
      <c r="G249" s="22" t="s">
        <v>368</v>
      </c>
      <c r="H249" s="13" t="s">
        <v>368</v>
      </c>
      <c r="I249" s="22" t="s">
        <v>183</v>
      </c>
      <c r="J249" s="13" t="s">
        <v>181</v>
      </c>
      <c r="K249" s="22" t="s">
        <v>55</v>
      </c>
      <c r="L249" s="13"/>
      <c r="M249" s="13"/>
      <c r="N249" s="13"/>
      <c r="O249" s="13"/>
      <c r="P249" s="13"/>
      <c r="Q249" s="13"/>
      <c r="R249" s="22">
        <v>7</v>
      </c>
      <c r="S249" s="13">
        <v>26</v>
      </c>
      <c r="T249" s="22" t="s">
        <v>19</v>
      </c>
      <c r="U249" s="22"/>
    </row>
    <row r="250" spans="1:21" ht="86.4" x14ac:dyDescent="0.3">
      <c r="B250" s="13" t="s">
        <v>363</v>
      </c>
      <c r="C250" s="13" t="s">
        <v>55</v>
      </c>
      <c r="D250" s="13"/>
      <c r="E250" s="13" t="s">
        <v>55</v>
      </c>
      <c r="F250" s="13"/>
      <c r="G250" s="22" t="s">
        <v>368</v>
      </c>
      <c r="H250" s="13" t="s">
        <v>368</v>
      </c>
      <c r="I250" s="22" t="s">
        <v>183</v>
      </c>
      <c r="J250" s="13" t="s">
        <v>183</v>
      </c>
      <c r="K250" s="22" t="s">
        <v>55</v>
      </c>
      <c r="L250" s="13"/>
      <c r="M250" s="13"/>
      <c r="N250" s="13"/>
      <c r="O250" s="13"/>
      <c r="P250" s="13"/>
      <c r="Q250" s="13"/>
      <c r="R250" s="22">
        <v>16</v>
      </c>
      <c r="S250" s="13">
        <v>5</v>
      </c>
      <c r="T250" s="22" t="s">
        <v>19</v>
      </c>
      <c r="U250" s="22"/>
    </row>
    <row r="251" spans="1:21" ht="144" x14ac:dyDescent="0.3">
      <c r="A251" t="s">
        <v>52</v>
      </c>
      <c r="B251" s="13" t="s">
        <v>364</v>
      </c>
      <c r="C251" s="13" t="s">
        <v>55</v>
      </c>
      <c r="D251" s="13"/>
      <c r="E251" s="13" t="s">
        <v>55</v>
      </c>
      <c r="F251" s="13"/>
      <c r="G251" s="22" t="s">
        <v>368</v>
      </c>
      <c r="H251" s="13" t="s">
        <v>368</v>
      </c>
      <c r="I251" s="22" t="s">
        <v>183</v>
      </c>
      <c r="J251" s="13" t="s">
        <v>181</v>
      </c>
      <c r="K251" s="22"/>
      <c r="L251" s="13" t="s">
        <v>55</v>
      </c>
      <c r="M251" s="13"/>
      <c r="N251" s="13"/>
      <c r="O251" s="13"/>
      <c r="P251" s="13"/>
      <c r="Q251" s="13"/>
      <c r="R251" s="22">
        <v>11</v>
      </c>
      <c r="S251" s="13">
        <v>21</v>
      </c>
      <c r="T251" s="22" t="s">
        <v>19</v>
      </c>
      <c r="U251" s="22"/>
    </row>
    <row r="252" spans="1:21" ht="72" x14ac:dyDescent="0.3">
      <c r="B252" s="13" t="s">
        <v>365</v>
      </c>
      <c r="C252" s="13" t="s">
        <v>55</v>
      </c>
      <c r="D252" s="13"/>
      <c r="E252" s="13" t="s">
        <v>55</v>
      </c>
      <c r="F252" s="13"/>
      <c r="G252" s="22" t="s">
        <v>368</v>
      </c>
      <c r="H252" s="13" t="s">
        <v>368</v>
      </c>
      <c r="I252" s="22" t="s">
        <v>187</v>
      </c>
      <c r="J252" s="13" t="s">
        <v>183</v>
      </c>
      <c r="K252" s="22"/>
      <c r="L252" s="13" t="s">
        <v>55</v>
      </c>
      <c r="M252" s="13"/>
      <c r="N252" s="13"/>
      <c r="O252" s="13"/>
      <c r="P252" s="13"/>
      <c r="Q252" s="13"/>
      <c r="R252" s="22">
        <v>13</v>
      </c>
      <c r="S252" s="13">
        <v>14</v>
      </c>
      <c r="T252" s="22" t="s">
        <v>19</v>
      </c>
      <c r="U252" s="22"/>
    </row>
    <row r="253" spans="1:21" ht="100.95" customHeight="1" x14ac:dyDescent="0.3">
      <c r="B253" s="13" t="s">
        <v>366</v>
      </c>
      <c r="C253" s="13" t="s">
        <v>55</v>
      </c>
      <c r="D253" s="13"/>
      <c r="E253" s="13" t="s">
        <v>55</v>
      </c>
      <c r="F253" s="13"/>
      <c r="G253" s="22" t="s">
        <v>368</v>
      </c>
      <c r="H253" s="13" t="s">
        <v>368</v>
      </c>
      <c r="I253" s="22" t="s">
        <v>187</v>
      </c>
      <c r="J253" s="13" t="s">
        <v>183</v>
      </c>
      <c r="K253" s="22" t="s">
        <v>55</v>
      </c>
      <c r="L253" s="13"/>
      <c r="M253" s="13"/>
      <c r="N253" s="13"/>
      <c r="O253" s="13"/>
      <c r="P253" s="13"/>
      <c r="Q253" s="13"/>
      <c r="R253" s="22">
        <v>12</v>
      </c>
      <c r="S253" s="13">
        <v>21</v>
      </c>
      <c r="T253" s="22" t="s">
        <v>19</v>
      </c>
      <c r="U253" s="2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99832-669A-4370-B67F-4130AC77F2F9}">
  <dimension ref="A2:D23"/>
  <sheetViews>
    <sheetView workbookViewId="0">
      <selection activeCell="B17" sqref="B17"/>
    </sheetView>
  </sheetViews>
  <sheetFormatPr baseColWidth="10" defaultRowHeight="14.4" x14ac:dyDescent="0.3"/>
  <sheetData>
    <row r="2" spans="1:4" x14ac:dyDescent="0.3">
      <c r="B2" t="s">
        <v>373</v>
      </c>
      <c r="C2" t="s">
        <v>374</v>
      </c>
    </row>
    <row r="3" spans="1:4" x14ac:dyDescent="0.3">
      <c r="A3" t="s">
        <v>375</v>
      </c>
      <c r="B3">
        <v>19</v>
      </c>
      <c r="C3">
        <v>207</v>
      </c>
    </row>
    <row r="4" spans="1:4" x14ac:dyDescent="0.3">
      <c r="A4" t="s">
        <v>376</v>
      </c>
      <c r="B4">
        <v>6</v>
      </c>
      <c r="C4">
        <v>18</v>
      </c>
    </row>
    <row r="6" spans="1:4" x14ac:dyDescent="0.3">
      <c r="B6" t="s">
        <v>373</v>
      </c>
      <c r="C6" t="s">
        <v>374</v>
      </c>
      <c r="D6">
        <v>0.06</v>
      </c>
    </row>
    <row r="7" spans="1:4" x14ac:dyDescent="0.3">
      <c r="A7" t="s">
        <v>369</v>
      </c>
      <c r="B7">
        <v>0</v>
      </c>
      <c r="C7">
        <v>11</v>
      </c>
    </row>
    <row r="8" spans="1:4" x14ac:dyDescent="0.3">
      <c r="A8" t="s">
        <v>377</v>
      </c>
      <c r="B8">
        <v>25</v>
      </c>
      <c r="C8">
        <v>214</v>
      </c>
    </row>
    <row r="11" spans="1:4" x14ac:dyDescent="0.3">
      <c r="B11" t="s">
        <v>373</v>
      </c>
      <c r="C11" t="s">
        <v>374</v>
      </c>
      <c r="D11">
        <v>0.06</v>
      </c>
    </row>
    <row r="12" spans="1:4" x14ac:dyDescent="0.3">
      <c r="A12" t="s">
        <v>378</v>
      </c>
    </row>
    <row r="13" spans="1:4" x14ac:dyDescent="0.3">
      <c r="A13" t="s">
        <v>379</v>
      </c>
    </row>
    <row r="16" spans="1:4" x14ac:dyDescent="0.3">
      <c r="B16" t="s">
        <v>373</v>
      </c>
      <c r="C16" t="s">
        <v>374</v>
      </c>
    </row>
    <row r="17" spans="1:4" x14ac:dyDescent="0.3">
      <c r="A17" t="s">
        <v>380</v>
      </c>
      <c r="B17">
        <f>SUM(B21:B23)</f>
        <v>17</v>
      </c>
      <c r="C17">
        <v>64</v>
      </c>
    </row>
    <row r="18" spans="1:4" x14ac:dyDescent="0.3">
      <c r="A18" t="s">
        <v>381</v>
      </c>
      <c r="B18">
        <v>7</v>
      </c>
      <c r="C18">
        <v>150</v>
      </c>
    </row>
    <row r="19" spans="1:4" x14ac:dyDescent="0.3">
      <c r="A19" t="s">
        <v>193</v>
      </c>
      <c r="B19">
        <v>2</v>
      </c>
      <c r="C19">
        <v>10</v>
      </c>
    </row>
    <row r="20" spans="1:4" x14ac:dyDescent="0.3">
      <c r="B20">
        <f>SUM(B17:B19)</f>
        <v>26</v>
      </c>
      <c r="C20">
        <f>SUM(C17:C19)</f>
        <v>224</v>
      </c>
      <c r="D20">
        <f>SUM(B17:C19)</f>
        <v>250</v>
      </c>
    </row>
    <row r="21" spans="1:4" x14ac:dyDescent="0.3">
      <c r="B21">
        <v>8</v>
      </c>
    </row>
    <row r="22" spans="1:4" x14ac:dyDescent="0.3">
      <c r="B22">
        <v>3</v>
      </c>
    </row>
    <row r="23" spans="1:4" x14ac:dyDescent="0.3">
      <c r="B23">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CAC2D-C7DB-4724-B46D-498091781725}">
  <dimension ref="B2:R232"/>
  <sheetViews>
    <sheetView topLeftCell="A35" workbookViewId="0">
      <selection activeCell="B231" sqref="B231"/>
    </sheetView>
  </sheetViews>
  <sheetFormatPr baseColWidth="10" defaultRowHeight="14.4" x14ac:dyDescent="0.3"/>
  <cols>
    <col min="16362" max="16365" width="11.44140625" bestFit="1" customWidth="1"/>
    <col min="16366" max="16384" width="11.44140625" customWidth="1"/>
  </cols>
  <sheetData>
    <row r="2" spans="2:18" x14ac:dyDescent="0.3">
      <c r="B2" t="s">
        <v>382</v>
      </c>
      <c r="E2" t="s">
        <v>383</v>
      </c>
      <c r="H2" t="s">
        <v>384</v>
      </c>
      <c r="K2" t="s">
        <v>380</v>
      </c>
      <c r="N2" t="s">
        <v>381</v>
      </c>
      <c r="Q2" t="s">
        <v>385</v>
      </c>
    </row>
    <row r="3" spans="2:18" x14ac:dyDescent="0.3">
      <c r="B3" t="s">
        <v>4</v>
      </c>
      <c r="C3" t="s">
        <v>3</v>
      </c>
      <c r="E3" t="s">
        <v>4</v>
      </c>
      <c r="F3" t="s">
        <v>3</v>
      </c>
      <c r="H3" t="s">
        <v>4</v>
      </c>
      <c r="I3" t="s">
        <v>3</v>
      </c>
      <c r="K3" t="s">
        <v>4</v>
      </c>
      <c r="L3" t="s">
        <v>3</v>
      </c>
      <c r="N3" t="s">
        <v>4</v>
      </c>
      <c r="O3" t="s">
        <v>3</v>
      </c>
      <c r="Q3" t="s">
        <v>4</v>
      </c>
      <c r="R3" t="s">
        <v>3</v>
      </c>
    </row>
    <row r="4" spans="2:18" x14ac:dyDescent="0.3">
      <c r="B4" s="3">
        <v>4</v>
      </c>
      <c r="C4">
        <v>10</v>
      </c>
      <c r="E4" s="3">
        <v>7</v>
      </c>
      <c r="F4">
        <v>14</v>
      </c>
      <c r="H4">
        <f>AVERAGE(B4:B229,E4:E27)</f>
        <v>10.936</v>
      </c>
      <c r="I4">
        <f>AVERAGE(C4:C229,F4:F27)</f>
        <v>12.948</v>
      </c>
      <c r="K4" s="3">
        <v>4</v>
      </c>
      <c r="L4">
        <v>10</v>
      </c>
      <c r="N4" s="3">
        <v>5</v>
      </c>
      <c r="O4">
        <v>4</v>
      </c>
      <c r="Q4" s="3">
        <v>11</v>
      </c>
      <c r="R4">
        <v>8</v>
      </c>
    </row>
    <row r="5" spans="2:18" ht="19.2" x14ac:dyDescent="0.45">
      <c r="B5" s="3">
        <v>10</v>
      </c>
      <c r="C5">
        <v>22</v>
      </c>
      <c r="E5" s="3">
        <v>8</v>
      </c>
      <c r="F5">
        <v>6</v>
      </c>
      <c r="H5" s="29">
        <f>_xlfn.STDEV.S(B4:B229,E4:E27)</f>
        <v>5.9828993253563434</v>
      </c>
      <c r="I5" s="29">
        <f>_xlfn.STDEV.S(C4:C229,F4:F27)</f>
        <v>7.1237833457107964</v>
      </c>
      <c r="K5" s="3">
        <v>8</v>
      </c>
      <c r="L5">
        <v>14</v>
      </c>
      <c r="N5" s="3">
        <v>15</v>
      </c>
      <c r="O5">
        <v>20</v>
      </c>
      <c r="Q5" s="3">
        <v>7</v>
      </c>
      <c r="R5">
        <v>10</v>
      </c>
    </row>
    <row r="6" spans="2:18" x14ac:dyDescent="0.3">
      <c r="B6" s="3">
        <v>8</v>
      </c>
      <c r="C6">
        <v>14</v>
      </c>
      <c r="E6" s="3">
        <v>12</v>
      </c>
      <c r="F6">
        <v>15</v>
      </c>
      <c r="K6" s="3">
        <v>11</v>
      </c>
      <c r="L6">
        <v>9</v>
      </c>
      <c r="N6" s="22">
        <v>19</v>
      </c>
      <c r="O6" s="13">
        <v>30</v>
      </c>
      <c r="Q6" s="3">
        <v>11</v>
      </c>
      <c r="R6">
        <v>13</v>
      </c>
    </row>
    <row r="7" spans="2:18" x14ac:dyDescent="0.3">
      <c r="B7" s="3">
        <v>21</v>
      </c>
      <c r="C7">
        <v>11</v>
      </c>
      <c r="E7" s="3">
        <v>3</v>
      </c>
      <c r="F7">
        <v>4</v>
      </c>
      <c r="K7" s="3">
        <v>7</v>
      </c>
      <c r="L7">
        <v>14</v>
      </c>
      <c r="N7" s="22">
        <v>25</v>
      </c>
      <c r="O7" s="13">
        <v>25</v>
      </c>
      <c r="Q7" s="3">
        <v>9</v>
      </c>
      <c r="R7">
        <v>13</v>
      </c>
    </row>
    <row r="8" spans="2:18" x14ac:dyDescent="0.3">
      <c r="B8" s="3">
        <v>9</v>
      </c>
      <c r="C8">
        <v>21</v>
      </c>
      <c r="E8" s="3">
        <v>12</v>
      </c>
      <c r="F8">
        <v>4</v>
      </c>
      <c r="K8" s="3">
        <v>8</v>
      </c>
      <c r="L8">
        <v>6</v>
      </c>
      <c r="N8" s="22">
        <v>21</v>
      </c>
      <c r="O8" s="13">
        <v>25</v>
      </c>
      <c r="Q8" s="3">
        <v>12</v>
      </c>
      <c r="R8">
        <v>16</v>
      </c>
    </row>
    <row r="9" spans="2:18" x14ac:dyDescent="0.3">
      <c r="B9" s="3">
        <v>7</v>
      </c>
      <c r="C9">
        <v>15</v>
      </c>
      <c r="E9" s="3">
        <v>3</v>
      </c>
      <c r="F9">
        <v>5</v>
      </c>
      <c r="K9" s="3">
        <v>12</v>
      </c>
      <c r="L9">
        <v>15</v>
      </c>
      <c r="N9" s="3">
        <v>11</v>
      </c>
      <c r="O9" s="13">
        <v>24</v>
      </c>
      <c r="Q9" s="22">
        <v>5</v>
      </c>
      <c r="R9" s="13">
        <v>23</v>
      </c>
    </row>
    <row r="10" spans="2:18" x14ac:dyDescent="0.3">
      <c r="B10" s="3">
        <v>11</v>
      </c>
      <c r="C10">
        <v>4</v>
      </c>
      <c r="E10" s="18">
        <v>12</v>
      </c>
      <c r="F10" s="15">
        <v>6</v>
      </c>
      <c r="K10" s="3">
        <v>3</v>
      </c>
      <c r="L10">
        <v>4</v>
      </c>
      <c r="N10" s="3">
        <v>5</v>
      </c>
      <c r="O10" s="13">
        <v>10</v>
      </c>
      <c r="Q10" s="22">
        <v>17</v>
      </c>
      <c r="R10" s="13">
        <v>24</v>
      </c>
    </row>
    <row r="11" spans="2:18" x14ac:dyDescent="0.3">
      <c r="B11" s="3">
        <v>20</v>
      </c>
      <c r="C11">
        <v>14</v>
      </c>
      <c r="E11" s="3">
        <v>9</v>
      </c>
      <c r="F11">
        <v>15</v>
      </c>
      <c r="K11" s="3">
        <v>12</v>
      </c>
      <c r="L11">
        <v>4</v>
      </c>
      <c r="N11" s="22">
        <v>7</v>
      </c>
      <c r="O11" s="13">
        <v>18</v>
      </c>
      <c r="Q11" s="22">
        <v>6</v>
      </c>
      <c r="R11" s="13">
        <v>13</v>
      </c>
    </row>
    <row r="12" spans="2:18" x14ac:dyDescent="0.3">
      <c r="B12" s="3">
        <v>11</v>
      </c>
      <c r="C12">
        <v>9</v>
      </c>
      <c r="E12" s="3">
        <v>13</v>
      </c>
      <c r="F12">
        <v>17</v>
      </c>
      <c r="K12" s="3">
        <v>8</v>
      </c>
      <c r="L12">
        <v>5</v>
      </c>
      <c r="N12" s="22">
        <v>23</v>
      </c>
      <c r="O12" s="13">
        <v>20</v>
      </c>
      <c r="Q12" s="22">
        <v>10</v>
      </c>
      <c r="R12" s="13">
        <v>14</v>
      </c>
    </row>
    <row r="13" spans="2:18" x14ac:dyDescent="0.3">
      <c r="B13" s="3">
        <v>7</v>
      </c>
      <c r="C13">
        <v>2</v>
      </c>
      <c r="E13" s="3">
        <v>7</v>
      </c>
      <c r="F13">
        <v>5</v>
      </c>
      <c r="K13" s="3">
        <v>4</v>
      </c>
      <c r="L13">
        <v>10</v>
      </c>
      <c r="N13" s="22">
        <v>33</v>
      </c>
      <c r="O13" s="13">
        <v>13</v>
      </c>
      <c r="Q13" s="22">
        <v>6</v>
      </c>
      <c r="R13" s="13">
        <v>14</v>
      </c>
    </row>
    <row r="14" spans="2:18" x14ac:dyDescent="0.3">
      <c r="B14" s="3">
        <v>8</v>
      </c>
      <c r="C14">
        <v>5</v>
      </c>
      <c r="E14" s="3">
        <v>6</v>
      </c>
      <c r="F14">
        <v>5</v>
      </c>
      <c r="K14" s="3">
        <v>8</v>
      </c>
      <c r="L14">
        <v>18</v>
      </c>
      <c r="N14" s="22">
        <v>4</v>
      </c>
      <c r="O14" s="13">
        <v>7</v>
      </c>
      <c r="Q14" s="22">
        <v>7</v>
      </c>
      <c r="R14" s="13">
        <v>6</v>
      </c>
    </row>
    <row r="15" spans="2:18" x14ac:dyDescent="0.3">
      <c r="B15" s="3">
        <v>4</v>
      </c>
      <c r="C15">
        <v>10</v>
      </c>
      <c r="E15" s="3">
        <v>10</v>
      </c>
      <c r="F15">
        <v>9</v>
      </c>
      <c r="K15" s="3">
        <v>4</v>
      </c>
      <c r="L15">
        <v>21</v>
      </c>
      <c r="N15" s="22">
        <v>5</v>
      </c>
      <c r="O15" s="13">
        <v>17</v>
      </c>
      <c r="Q15">
        <f>AVERAGE(Q4:Q14)</f>
        <v>9.1818181818181817</v>
      </c>
      <c r="R15">
        <f>AVERAGE(R4:R14)</f>
        <v>14</v>
      </c>
    </row>
    <row r="16" spans="2:18" x14ac:dyDescent="0.3">
      <c r="B16" s="3">
        <v>6</v>
      </c>
      <c r="C16">
        <v>18</v>
      </c>
      <c r="E16" s="3">
        <v>4</v>
      </c>
      <c r="F16">
        <v>28</v>
      </c>
      <c r="K16" s="3">
        <v>19</v>
      </c>
      <c r="L16">
        <v>9</v>
      </c>
      <c r="N16" s="22">
        <v>13</v>
      </c>
      <c r="O16" s="13">
        <v>8</v>
      </c>
      <c r="Q16">
        <f>_xlfn.STDEV.S(Q4:Q14)</f>
        <v>3.5161962919661303</v>
      </c>
      <c r="R16">
        <f>_xlfn.STDEV.S(R4:R14)</f>
        <v>5.5136195008360884</v>
      </c>
    </row>
    <row r="17" spans="2:15" x14ac:dyDescent="0.3">
      <c r="B17" s="3">
        <v>7</v>
      </c>
      <c r="C17">
        <v>12</v>
      </c>
      <c r="E17" s="22">
        <v>4</v>
      </c>
      <c r="F17" s="13">
        <v>13</v>
      </c>
      <c r="K17" s="3">
        <v>8</v>
      </c>
      <c r="L17">
        <v>14</v>
      </c>
      <c r="N17" s="22">
        <v>10</v>
      </c>
      <c r="O17" s="13">
        <v>42</v>
      </c>
    </row>
    <row r="18" spans="2:15" x14ac:dyDescent="0.3">
      <c r="B18" s="3">
        <v>5</v>
      </c>
      <c r="C18">
        <v>5</v>
      </c>
      <c r="E18" s="22">
        <v>6</v>
      </c>
      <c r="F18" s="13">
        <v>11</v>
      </c>
      <c r="K18" s="3">
        <v>9</v>
      </c>
      <c r="L18">
        <v>24</v>
      </c>
      <c r="N18" s="22">
        <v>13</v>
      </c>
      <c r="O18" s="13">
        <v>8</v>
      </c>
    </row>
    <row r="19" spans="2:15" x14ac:dyDescent="0.3">
      <c r="B19" s="3">
        <v>11</v>
      </c>
      <c r="C19">
        <v>17</v>
      </c>
      <c r="E19" s="22">
        <v>12</v>
      </c>
      <c r="F19" s="13">
        <v>6</v>
      </c>
      <c r="K19" s="3">
        <v>30</v>
      </c>
      <c r="L19">
        <v>7</v>
      </c>
      <c r="N19" s="3">
        <v>10</v>
      </c>
      <c r="O19">
        <v>22</v>
      </c>
    </row>
    <row r="20" spans="2:15" x14ac:dyDescent="0.3">
      <c r="B20" s="3">
        <v>8</v>
      </c>
      <c r="C20">
        <v>7</v>
      </c>
      <c r="E20" s="22">
        <v>9</v>
      </c>
      <c r="F20" s="13">
        <v>14</v>
      </c>
      <c r="K20" s="3">
        <v>13</v>
      </c>
      <c r="L20">
        <v>15</v>
      </c>
      <c r="N20" s="3">
        <v>21</v>
      </c>
      <c r="O20">
        <v>11</v>
      </c>
    </row>
    <row r="21" spans="2:15" x14ac:dyDescent="0.3">
      <c r="B21" s="3">
        <v>10</v>
      </c>
      <c r="C21">
        <v>12</v>
      </c>
      <c r="E21" s="22">
        <v>6</v>
      </c>
      <c r="F21" s="13">
        <v>13</v>
      </c>
      <c r="K21" s="3">
        <v>8</v>
      </c>
      <c r="L21">
        <v>13</v>
      </c>
      <c r="N21" s="3">
        <v>9</v>
      </c>
      <c r="O21">
        <v>21</v>
      </c>
    </row>
    <row r="22" spans="2:15" x14ac:dyDescent="0.3">
      <c r="B22" s="3">
        <v>6</v>
      </c>
      <c r="C22">
        <v>6</v>
      </c>
      <c r="E22" s="22">
        <v>4</v>
      </c>
      <c r="F22" s="13">
        <v>6</v>
      </c>
      <c r="K22" s="3">
        <v>8</v>
      </c>
      <c r="L22">
        <v>13</v>
      </c>
      <c r="N22" s="3">
        <v>7</v>
      </c>
      <c r="O22">
        <v>15</v>
      </c>
    </row>
    <row r="23" spans="2:15" x14ac:dyDescent="0.3">
      <c r="B23" s="3">
        <v>21</v>
      </c>
      <c r="C23">
        <v>7</v>
      </c>
      <c r="E23" s="22">
        <v>6</v>
      </c>
      <c r="F23" s="13">
        <v>13</v>
      </c>
      <c r="K23" s="3">
        <v>10</v>
      </c>
      <c r="L23">
        <v>16</v>
      </c>
      <c r="N23" s="3">
        <v>11</v>
      </c>
      <c r="O23">
        <v>4</v>
      </c>
    </row>
    <row r="24" spans="2:15" x14ac:dyDescent="0.3">
      <c r="B24" s="3">
        <v>8</v>
      </c>
      <c r="C24">
        <v>18</v>
      </c>
      <c r="E24" s="22">
        <v>5</v>
      </c>
      <c r="F24" s="13">
        <v>17</v>
      </c>
      <c r="K24" s="3">
        <v>6</v>
      </c>
      <c r="L24">
        <v>6</v>
      </c>
      <c r="N24" s="3">
        <v>20</v>
      </c>
      <c r="O24">
        <v>14</v>
      </c>
    </row>
    <row r="25" spans="2:15" x14ac:dyDescent="0.3">
      <c r="B25" s="3">
        <v>5</v>
      </c>
      <c r="C25">
        <v>6</v>
      </c>
      <c r="E25" s="22">
        <v>14</v>
      </c>
      <c r="F25" s="13">
        <v>3</v>
      </c>
      <c r="K25" s="3">
        <v>11</v>
      </c>
      <c r="L25">
        <v>4</v>
      </c>
      <c r="N25" s="3">
        <v>7</v>
      </c>
      <c r="O25">
        <v>2</v>
      </c>
    </row>
    <row r="26" spans="2:15" x14ac:dyDescent="0.3">
      <c r="B26" s="3">
        <v>10</v>
      </c>
      <c r="C26">
        <v>17</v>
      </c>
      <c r="E26" s="22">
        <v>10</v>
      </c>
      <c r="F26" s="13">
        <v>13</v>
      </c>
      <c r="K26" s="3">
        <v>12</v>
      </c>
      <c r="L26">
        <v>22</v>
      </c>
      <c r="N26" s="3">
        <v>6</v>
      </c>
      <c r="O26">
        <v>18</v>
      </c>
    </row>
    <row r="27" spans="2:15" x14ac:dyDescent="0.3">
      <c r="B27" s="3">
        <v>4</v>
      </c>
      <c r="C27">
        <v>21</v>
      </c>
      <c r="E27" s="22">
        <v>26</v>
      </c>
      <c r="F27" s="13">
        <v>8</v>
      </c>
      <c r="K27" s="3">
        <v>22</v>
      </c>
      <c r="L27">
        <v>7</v>
      </c>
      <c r="N27" s="3">
        <v>5</v>
      </c>
      <c r="O27">
        <v>5</v>
      </c>
    </row>
    <row r="28" spans="2:15" x14ac:dyDescent="0.3">
      <c r="B28" s="3">
        <v>8</v>
      </c>
      <c r="C28">
        <v>17</v>
      </c>
      <c r="K28" s="3">
        <v>13</v>
      </c>
      <c r="L28">
        <v>17</v>
      </c>
      <c r="N28" s="3">
        <v>11</v>
      </c>
      <c r="O28">
        <v>17</v>
      </c>
    </row>
    <row r="29" spans="2:15" x14ac:dyDescent="0.3">
      <c r="B29" s="3">
        <v>9</v>
      </c>
      <c r="C29">
        <v>24</v>
      </c>
      <c r="E29">
        <f>AVERAGE(E4:E27)</f>
        <v>8.6666666666666661</v>
      </c>
      <c r="F29">
        <f>AVERAGE(F4:F27)</f>
        <v>10.416666666666666</v>
      </c>
      <c r="K29" s="22">
        <v>9</v>
      </c>
      <c r="L29" s="13">
        <v>10</v>
      </c>
      <c r="N29" s="3">
        <v>8</v>
      </c>
      <c r="O29">
        <v>7</v>
      </c>
    </row>
    <row r="30" spans="2:15" x14ac:dyDescent="0.3">
      <c r="B30" s="3">
        <v>9</v>
      </c>
      <c r="C30">
        <v>14</v>
      </c>
      <c r="E30">
        <f>_xlfn.STDEV.S(E4:E27)</f>
        <v>4.9927483645667596</v>
      </c>
      <c r="F30">
        <f>_xlfn.STDEV.S(F4:F27)</f>
        <v>5.9044321353183253</v>
      </c>
      <c r="K30" s="3">
        <v>17</v>
      </c>
      <c r="L30" s="13">
        <v>17</v>
      </c>
      <c r="N30" s="3">
        <v>10</v>
      </c>
      <c r="O30">
        <v>12</v>
      </c>
    </row>
    <row r="31" spans="2:15" x14ac:dyDescent="0.3">
      <c r="B31" s="3">
        <v>6</v>
      </c>
      <c r="C31">
        <v>4</v>
      </c>
      <c r="K31" s="3">
        <v>14</v>
      </c>
      <c r="L31" s="13">
        <v>22</v>
      </c>
      <c r="N31" s="3">
        <v>6</v>
      </c>
      <c r="O31">
        <v>6</v>
      </c>
    </row>
    <row r="32" spans="2:15" x14ac:dyDescent="0.3">
      <c r="B32" s="3">
        <v>10</v>
      </c>
      <c r="C32">
        <v>10</v>
      </c>
      <c r="K32" s="3">
        <v>18</v>
      </c>
      <c r="L32" s="13">
        <v>30</v>
      </c>
      <c r="N32" s="3">
        <v>21</v>
      </c>
      <c r="O32">
        <v>7</v>
      </c>
    </row>
    <row r="33" spans="2:15" x14ac:dyDescent="0.3">
      <c r="B33" s="3">
        <v>5</v>
      </c>
      <c r="C33">
        <v>10</v>
      </c>
      <c r="K33" s="22">
        <v>6</v>
      </c>
      <c r="L33" s="13">
        <v>14</v>
      </c>
      <c r="N33" s="3">
        <v>10</v>
      </c>
      <c r="O33">
        <v>17</v>
      </c>
    </row>
    <row r="34" spans="2:15" x14ac:dyDescent="0.3">
      <c r="B34" s="3">
        <v>5</v>
      </c>
      <c r="C34">
        <v>4</v>
      </c>
      <c r="K34" s="22">
        <v>4</v>
      </c>
      <c r="L34" s="13">
        <v>13</v>
      </c>
      <c r="N34" s="3">
        <v>9</v>
      </c>
      <c r="O34">
        <v>24</v>
      </c>
    </row>
    <row r="35" spans="2:15" x14ac:dyDescent="0.3">
      <c r="B35" s="3">
        <v>10</v>
      </c>
      <c r="C35">
        <v>9</v>
      </c>
      <c r="K35" s="22">
        <v>12</v>
      </c>
      <c r="L35" s="13">
        <v>14</v>
      </c>
      <c r="N35" s="3">
        <v>9</v>
      </c>
      <c r="O35">
        <v>14</v>
      </c>
    </row>
    <row r="36" spans="2:15" x14ac:dyDescent="0.3">
      <c r="B36" s="3">
        <v>22</v>
      </c>
      <c r="C36">
        <v>8</v>
      </c>
      <c r="K36" s="22">
        <v>17</v>
      </c>
      <c r="L36" s="13">
        <v>20</v>
      </c>
      <c r="N36" s="3">
        <v>6</v>
      </c>
      <c r="O36">
        <v>4</v>
      </c>
    </row>
    <row r="37" spans="2:15" x14ac:dyDescent="0.3">
      <c r="B37" s="3">
        <v>9</v>
      </c>
      <c r="C37">
        <v>15</v>
      </c>
      <c r="K37" s="22">
        <v>15</v>
      </c>
      <c r="L37" s="13">
        <v>6</v>
      </c>
      <c r="N37" s="3">
        <v>10</v>
      </c>
      <c r="O37">
        <v>10</v>
      </c>
    </row>
    <row r="38" spans="2:15" x14ac:dyDescent="0.3">
      <c r="B38" s="3">
        <v>15</v>
      </c>
      <c r="C38">
        <v>20</v>
      </c>
      <c r="K38" s="22">
        <v>12</v>
      </c>
      <c r="L38" s="13">
        <v>8</v>
      </c>
      <c r="N38" s="3">
        <v>5</v>
      </c>
      <c r="O38">
        <v>10</v>
      </c>
    </row>
    <row r="39" spans="2:15" x14ac:dyDescent="0.3">
      <c r="B39" s="3">
        <v>11</v>
      </c>
      <c r="C39">
        <v>8</v>
      </c>
      <c r="K39" s="22">
        <v>7</v>
      </c>
      <c r="L39" s="13">
        <v>14</v>
      </c>
      <c r="N39" s="3">
        <v>10</v>
      </c>
      <c r="O39">
        <v>9</v>
      </c>
    </row>
    <row r="40" spans="2:15" x14ac:dyDescent="0.3">
      <c r="B40" s="3">
        <v>19</v>
      </c>
      <c r="C40">
        <v>9</v>
      </c>
      <c r="K40" s="22">
        <v>6</v>
      </c>
      <c r="L40" s="13">
        <v>11</v>
      </c>
      <c r="N40" s="3">
        <v>22</v>
      </c>
      <c r="O40">
        <v>8</v>
      </c>
    </row>
    <row r="41" spans="2:15" x14ac:dyDescent="0.3">
      <c r="B41" s="3">
        <v>8</v>
      </c>
      <c r="C41">
        <v>14</v>
      </c>
      <c r="K41" s="22">
        <v>12</v>
      </c>
      <c r="L41" s="13">
        <v>6</v>
      </c>
      <c r="N41" s="3">
        <v>9</v>
      </c>
      <c r="O41">
        <v>15</v>
      </c>
    </row>
    <row r="42" spans="2:15" x14ac:dyDescent="0.3">
      <c r="B42" s="3">
        <v>9</v>
      </c>
      <c r="C42">
        <v>24</v>
      </c>
      <c r="K42" s="22">
        <v>11</v>
      </c>
      <c r="L42" s="13">
        <v>17</v>
      </c>
      <c r="N42" s="3">
        <v>5</v>
      </c>
      <c r="O42">
        <v>6</v>
      </c>
    </row>
    <row r="43" spans="2:15" x14ac:dyDescent="0.3">
      <c r="B43" s="3">
        <v>5</v>
      </c>
      <c r="C43">
        <v>6</v>
      </c>
      <c r="K43" s="22">
        <v>9</v>
      </c>
      <c r="L43" s="13">
        <v>14</v>
      </c>
      <c r="N43" s="3">
        <v>18</v>
      </c>
      <c r="O43">
        <v>13</v>
      </c>
    </row>
    <row r="44" spans="2:15" x14ac:dyDescent="0.3">
      <c r="B44" s="3">
        <v>18</v>
      </c>
      <c r="C44">
        <v>13</v>
      </c>
      <c r="K44" s="22">
        <v>11</v>
      </c>
      <c r="L44" s="13">
        <v>13</v>
      </c>
      <c r="N44" s="3">
        <v>26</v>
      </c>
      <c r="O44">
        <v>8</v>
      </c>
    </row>
    <row r="45" spans="2:15" x14ac:dyDescent="0.3">
      <c r="B45" s="3">
        <v>30</v>
      </c>
      <c r="C45">
        <v>7</v>
      </c>
      <c r="K45" s="22">
        <v>11</v>
      </c>
      <c r="L45" s="13">
        <v>13</v>
      </c>
      <c r="N45" s="3">
        <v>4</v>
      </c>
      <c r="O45">
        <v>23</v>
      </c>
    </row>
    <row r="46" spans="2:15" x14ac:dyDescent="0.3">
      <c r="B46" s="3">
        <v>26</v>
      </c>
      <c r="C46">
        <v>8</v>
      </c>
      <c r="K46" s="22">
        <v>11</v>
      </c>
      <c r="L46" s="13">
        <v>17</v>
      </c>
      <c r="N46" s="3">
        <v>8</v>
      </c>
      <c r="O46">
        <v>10</v>
      </c>
    </row>
    <row r="47" spans="2:15" x14ac:dyDescent="0.3">
      <c r="B47" s="3">
        <v>4</v>
      </c>
      <c r="C47">
        <v>23</v>
      </c>
      <c r="K47" s="22">
        <v>11</v>
      </c>
      <c r="L47" s="13">
        <v>7</v>
      </c>
      <c r="N47" s="3">
        <v>21</v>
      </c>
      <c r="O47">
        <v>7</v>
      </c>
    </row>
    <row r="48" spans="2:15" x14ac:dyDescent="0.3">
      <c r="B48" s="3">
        <v>5</v>
      </c>
      <c r="C48">
        <v>4</v>
      </c>
      <c r="K48" s="22">
        <v>4</v>
      </c>
      <c r="L48" s="13">
        <v>6</v>
      </c>
      <c r="N48" s="3">
        <v>9</v>
      </c>
      <c r="O48">
        <v>3</v>
      </c>
    </row>
    <row r="49" spans="2:15" x14ac:dyDescent="0.3">
      <c r="B49" s="3">
        <v>8</v>
      </c>
      <c r="C49">
        <v>10</v>
      </c>
      <c r="K49" s="22">
        <v>4</v>
      </c>
      <c r="L49" s="13">
        <v>12</v>
      </c>
      <c r="N49" s="3">
        <v>4</v>
      </c>
      <c r="O49">
        <v>12</v>
      </c>
    </row>
    <row r="50" spans="2:15" x14ac:dyDescent="0.3">
      <c r="B50" s="3">
        <v>13</v>
      </c>
      <c r="C50">
        <v>15</v>
      </c>
      <c r="K50" s="22">
        <v>23</v>
      </c>
      <c r="L50" s="13">
        <v>28</v>
      </c>
      <c r="N50" s="19">
        <v>10</v>
      </c>
      <c r="O50">
        <v>23</v>
      </c>
    </row>
    <row r="51" spans="2:15" x14ac:dyDescent="0.3">
      <c r="B51" s="3">
        <v>6</v>
      </c>
      <c r="C51">
        <v>15</v>
      </c>
      <c r="K51" s="22">
        <v>13</v>
      </c>
      <c r="L51" s="13">
        <v>15</v>
      </c>
      <c r="N51" s="3">
        <v>9</v>
      </c>
      <c r="O51">
        <v>6</v>
      </c>
    </row>
    <row r="52" spans="2:15" x14ac:dyDescent="0.3">
      <c r="B52" s="3">
        <v>21</v>
      </c>
      <c r="C52">
        <v>7</v>
      </c>
      <c r="K52" s="22">
        <v>13</v>
      </c>
      <c r="L52" s="13">
        <v>39</v>
      </c>
      <c r="N52" s="3">
        <v>7</v>
      </c>
      <c r="O52">
        <v>1</v>
      </c>
    </row>
    <row r="53" spans="2:15" x14ac:dyDescent="0.3">
      <c r="B53" s="3">
        <v>9</v>
      </c>
      <c r="C53">
        <v>3</v>
      </c>
      <c r="K53" s="22">
        <v>4</v>
      </c>
      <c r="L53" s="13">
        <v>5</v>
      </c>
      <c r="N53" s="3">
        <v>15</v>
      </c>
      <c r="O53">
        <v>29</v>
      </c>
    </row>
    <row r="54" spans="2:15" x14ac:dyDescent="0.3">
      <c r="B54" s="3">
        <v>4</v>
      </c>
      <c r="C54">
        <v>12</v>
      </c>
      <c r="K54" s="22">
        <v>6</v>
      </c>
      <c r="L54" s="13">
        <v>13</v>
      </c>
      <c r="N54" s="3">
        <v>9</v>
      </c>
      <c r="O54">
        <v>15</v>
      </c>
    </row>
    <row r="55" spans="2:15" x14ac:dyDescent="0.3">
      <c r="B55" s="3">
        <v>8</v>
      </c>
      <c r="C55">
        <v>13</v>
      </c>
      <c r="K55" s="22">
        <v>6</v>
      </c>
      <c r="L55" s="13">
        <v>28</v>
      </c>
      <c r="N55" s="3">
        <v>12</v>
      </c>
      <c r="O55">
        <v>12</v>
      </c>
    </row>
    <row r="56" spans="2:15" x14ac:dyDescent="0.3">
      <c r="B56" s="3">
        <v>8</v>
      </c>
      <c r="C56">
        <v>13</v>
      </c>
      <c r="K56" s="22">
        <v>7</v>
      </c>
      <c r="L56" s="13">
        <v>10</v>
      </c>
      <c r="N56" s="3">
        <v>20</v>
      </c>
      <c r="O56">
        <v>11</v>
      </c>
    </row>
    <row r="57" spans="2:15" x14ac:dyDescent="0.3">
      <c r="B57" s="3">
        <v>10</v>
      </c>
      <c r="C57">
        <v>16</v>
      </c>
      <c r="K57" s="22">
        <v>8</v>
      </c>
      <c r="L57" s="13">
        <v>20</v>
      </c>
      <c r="N57" s="3">
        <v>12</v>
      </c>
      <c r="O57">
        <v>6</v>
      </c>
    </row>
    <row r="58" spans="2:15" x14ac:dyDescent="0.3">
      <c r="B58" s="3">
        <v>6</v>
      </c>
      <c r="C58">
        <v>6</v>
      </c>
      <c r="K58" s="22">
        <v>8</v>
      </c>
      <c r="L58" s="13">
        <v>8</v>
      </c>
      <c r="N58" s="3">
        <v>8</v>
      </c>
      <c r="O58">
        <v>8</v>
      </c>
    </row>
    <row r="59" spans="2:15" x14ac:dyDescent="0.3">
      <c r="B59" s="3">
        <v>5</v>
      </c>
      <c r="C59">
        <v>6</v>
      </c>
      <c r="K59" s="22">
        <v>9</v>
      </c>
      <c r="L59" s="13">
        <v>27</v>
      </c>
      <c r="N59" s="3">
        <v>14</v>
      </c>
      <c r="O59">
        <v>2</v>
      </c>
    </row>
    <row r="60" spans="2:15" x14ac:dyDescent="0.3">
      <c r="B60" s="3">
        <v>11</v>
      </c>
      <c r="C60">
        <v>4</v>
      </c>
      <c r="K60" s="22">
        <v>7</v>
      </c>
      <c r="L60" s="13">
        <v>11</v>
      </c>
      <c r="N60" s="3">
        <v>5</v>
      </c>
      <c r="O60">
        <v>15</v>
      </c>
    </row>
    <row r="61" spans="2:15" x14ac:dyDescent="0.3">
      <c r="B61" s="3">
        <v>7</v>
      </c>
      <c r="C61">
        <v>10</v>
      </c>
      <c r="K61" s="22">
        <v>30</v>
      </c>
      <c r="L61" s="13">
        <v>12</v>
      </c>
      <c r="N61" s="3">
        <v>9</v>
      </c>
      <c r="O61">
        <v>10</v>
      </c>
    </row>
    <row r="62" spans="2:15" x14ac:dyDescent="0.3">
      <c r="B62" s="19">
        <v>10</v>
      </c>
      <c r="C62">
        <v>23</v>
      </c>
      <c r="K62" s="22">
        <v>8</v>
      </c>
      <c r="L62" s="13">
        <v>7</v>
      </c>
      <c r="N62" s="3">
        <v>9</v>
      </c>
      <c r="O62">
        <v>7</v>
      </c>
    </row>
    <row r="63" spans="2:15" x14ac:dyDescent="0.3">
      <c r="B63" s="3">
        <v>9</v>
      </c>
      <c r="C63">
        <v>6</v>
      </c>
      <c r="K63" s="22">
        <v>6</v>
      </c>
      <c r="L63" s="13">
        <v>15</v>
      </c>
      <c r="N63" s="3">
        <v>14</v>
      </c>
      <c r="O63">
        <v>19</v>
      </c>
    </row>
    <row r="64" spans="2:15" x14ac:dyDescent="0.3">
      <c r="B64" s="3">
        <v>7</v>
      </c>
      <c r="C64">
        <v>1</v>
      </c>
      <c r="K64" s="22">
        <v>7</v>
      </c>
      <c r="L64" s="13">
        <v>26</v>
      </c>
      <c r="N64" s="3">
        <v>7</v>
      </c>
      <c r="O64">
        <v>5</v>
      </c>
    </row>
    <row r="65" spans="2:15" x14ac:dyDescent="0.3">
      <c r="B65" s="3">
        <v>15</v>
      </c>
      <c r="C65">
        <v>29</v>
      </c>
      <c r="K65" s="22">
        <v>16</v>
      </c>
      <c r="L65" s="13">
        <v>5</v>
      </c>
      <c r="N65" s="3">
        <v>11</v>
      </c>
      <c r="O65">
        <v>11</v>
      </c>
    </row>
    <row r="66" spans="2:15" x14ac:dyDescent="0.3">
      <c r="B66" s="3">
        <v>12</v>
      </c>
      <c r="C66">
        <v>22</v>
      </c>
      <c r="K66" s="22">
        <v>12</v>
      </c>
      <c r="L66" s="13">
        <v>21</v>
      </c>
      <c r="N66" s="3">
        <v>12</v>
      </c>
      <c r="O66">
        <v>11</v>
      </c>
    </row>
    <row r="67" spans="2:15" x14ac:dyDescent="0.3">
      <c r="B67" s="3">
        <v>11</v>
      </c>
      <c r="C67">
        <v>16</v>
      </c>
      <c r="K67" s="3">
        <v>6</v>
      </c>
      <c r="L67">
        <v>15</v>
      </c>
      <c r="N67" s="3">
        <v>10</v>
      </c>
      <c r="O67">
        <v>9</v>
      </c>
    </row>
    <row r="68" spans="2:15" x14ac:dyDescent="0.3">
      <c r="B68" s="3">
        <v>22</v>
      </c>
      <c r="C68">
        <v>7</v>
      </c>
      <c r="K68" s="3">
        <v>5</v>
      </c>
      <c r="L68">
        <v>6</v>
      </c>
      <c r="N68" s="3">
        <v>12</v>
      </c>
      <c r="O68">
        <v>6</v>
      </c>
    </row>
    <row r="69" spans="2:15" x14ac:dyDescent="0.3">
      <c r="B69" s="3">
        <v>7</v>
      </c>
      <c r="C69">
        <v>19</v>
      </c>
      <c r="K69" s="3">
        <v>4</v>
      </c>
      <c r="L69">
        <v>28</v>
      </c>
      <c r="N69" s="3">
        <v>10</v>
      </c>
      <c r="O69">
        <v>18</v>
      </c>
    </row>
    <row r="70" spans="2:15" x14ac:dyDescent="0.3">
      <c r="B70" s="3">
        <v>11</v>
      </c>
      <c r="C70">
        <v>19</v>
      </c>
      <c r="K70" s="22">
        <v>11</v>
      </c>
      <c r="L70" s="13">
        <v>14</v>
      </c>
      <c r="N70" s="3">
        <v>12</v>
      </c>
      <c r="O70">
        <v>22</v>
      </c>
    </row>
    <row r="71" spans="2:15" x14ac:dyDescent="0.3">
      <c r="B71" s="3">
        <v>12</v>
      </c>
      <c r="C71">
        <v>12</v>
      </c>
      <c r="K71" s="22">
        <v>9</v>
      </c>
      <c r="L71" s="13">
        <v>14</v>
      </c>
      <c r="N71" s="3">
        <v>21</v>
      </c>
      <c r="O71">
        <v>11</v>
      </c>
    </row>
    <row r="72" spans="2:15" x14ac:dyDescent="0.3">
      <c r="B72" s="3">
        <v>20</v>
      </c>
      <c r="C72">
        <v>11</v>
      </c>
      <c r="K72" s="22">
        <v>6</v>
      </c>
      <c r="L72" s="13">
        <v>15</v>
      </c>
      <c r="N72" s="3">
        <v>16</v>
      </c>
      <c r="O72">
        <v>22</v>
      </c>
    </row>
    <row r="73" spans="2:15" x14ac:dyDescent="0.3">
      <c r="B73" s="3">
        <v>12</v>
      </c>
      <c r="C73">
        <v>6</v>
      </c>
      <c r="K73" s="3">
        <v>18</v>
      </c>
      <c r="L73" s="13">
        <v>8</v>
      </c>
      <c r="N73" s="3">
        <v>9</v>
      </c>
      <c r="O73">
        <v>15</v>
      </c>
    </row>
    <row r="74" spans="2:15" x14ac:dyDescent="0.3">
      <c r="B74" s="3">
        <v>8</v>
      </c>
      <c r="C74">
        <v>8</v>
      </c>
      <c r="K74" s="3">
        <v>9</v>
      </c>
      <c r="L74" s="13">
        <v>19</v>
      </c>
      <c r="N74" s="22">
        <v>9</v>
      </c>
      <c r="O74" s="13">
        <v>16</v>
      </c>
    </row>
    <row r="75" spans="2:15" x14ac:dyDescent="0.3">
      <c r="B75" s="3">
        <v>11</v>
      </c>
      <c r="C75">
        <v>13</v>
      </c>
      <c r="K75" s="22">
        <v>12</v>
      </c>
      <c r="L75" s="13">
        <v>8</v>
      </c>
      <c r="N75" s="22">
        <v>11</v>
      </c>
      <c r="O75" s="13">
        <v>9</v>
      </c>
    </row>
    <row r="76" spans="2:15" x14ac:dyDescent="0.3">
      <c r="B76" s="3">
        <v>14</v>
      </c>
      <c r="C76">
        <v>2</v>
      </c>
      <c r="K76" s="22">
        <v>11</v>
      </c>
      <c r="L76" s="13">
        <v>21</v>
      </c>
      <c r="N76" s="22">
        <v>12</v>
      </c>
      <c r="O76" s="13">
        <v>24</v>
      </c>
    </row>
    <row r="77" spans="2:15" x14ac:dyDescent="0.3">
      <c r="B77" s="3">
        <v>5</v>
      </c>
      <c r="C77">
        <v>15</v>
      </c>
      <c r="K77" s="22">
        <v>13</v>
      </c>
      <c r="L77" s="13">
        <v>14</v>
      </c>
      <c r="N77" s="22">
        <v>20</v>
      </c>
      <c r="O77" s="13">
        <v>11</v>
      </c>
    </row>
    <row r="78" spans="2:15" x14ac:dyDescent="0.3">
      <c r="B78" s="3">
        <v>9</v>
      </c>
      <c r="C78">
        <v>10</v>
      </c>
      <c r="K78" s="3">
        <v>7</v>
      </c>
      <c r="L78">
        <v>12</v>
      </c>
      <c r="N78" s="22">
        <v>9</v>
      </c>
      <c r="O78" s="13">
        <v>17</v>
      </c>
    </row>
    <row r="79" spans="2:15" x14ac:dyDescent="0.3">
      <c r="B79" s="3">
        <v>9</v>
      </c>
      <c r="C79">
        <v>7</v>
      </c>
      <c r="K79" s="3">
        <v>3</v>
      </c>
      <c r="L79">
        <v>5</v>
      </c>
      <c r="N79" s="22">
        <v>18</v>
      </c>
      <c r="O79" s="13">
        <v>9</v>
      </c>
    </row>
    <row r="80" spans="2:15" x14ac:dyDescent="0.3">
      <c r="B80" s="3">
        <v>14</v>
      </c>
      <c r="C80">
        <v>19</v>
      </c>
      <c r="K80" s="18">
        <v>12</v>
      </c>
      <c r="L80" s="15">
        <v>6</v>
      </c>
      <c r="N80" s="22">
        <v>6</v>
      </c>
      <c r="O80" s="13">
        <v>8</v>
      </c>
    </row>
    <row r="81" spans="2:15" x14ac:dyDescent="0.3">
      <c r="B81" s="3">
        <v>9</v>
      </c>
      <c r="C81">
        <v>13</v>
      </c>
      <c r="K81" s="3">
        <v>7</v>
      </c>
      <c r="L81">
        <v>19</v>
      </c>
      <c r="N81" s="22">
        <v>5</v>
      </c>
      <c r="O81" s="13">
        <v>17</v>
      </c>
    </row>
    <row r="82" spans="2:15" x14ac:dyDescent="0.3">
      <c r="B82" s="3">
        <v>11</v>
      </c>
      <c r="C82">
        <v>11</v>
      </c>
      <c r="K82" s="3">
        <v>11</v>
      </c>
      <c r="L82">
        <v>19</v>
      </c>
      <c r="N82" s="22">
        <v>13</v>
      </c>
      <c r="O82" s="13">
        <v>20</v>
      </c>
    </row>
    <row r="83" spans="2:15" x14ac:dyDescent="0.3">
      <c r="B83" s="3">
        <v>12</v>
      </c>
      <c r="C83">
        <v>11</v>
      </c>
      <c r="K83" s="22">
        <v>4</v>
      </c>
      <c r="L83" s="13">
        <v>11</v>
      </c>
      <c r="N83" s="22">
        <v>7</v>
      </c>
      <c r="O83" s="13">
        <v>8</v>
      </c>
    </row>
    <row r="84" spans="2:15" x14ac:dyDescent="0.3">
      <c r="B84" s="3">
        <v>12</v>
      </c>
      <c r="C84">
        <v>6</v>
      </c>
      <c r="K84" s="22">
        <v>10</v>
      </c>
      <c r="L84" s="13">
        <v>12</v>
      </c>
      <c r="N84" s="22">
        <v>3</v>
      </c>
      <c r="O84" s="13">
        <v>8</v>
      </c>
    </row>
    <row r="85" spans="2:15" x14ac:dyDescent="0.3">
      <c r="B85" s="3">
        <v>10</v>
      </c>
      <c r="C85">
        <v>18</v>
      </c>
      <c r="K85" s="22">
        <v>10</v>
      </c>
      <c r="L85" s="13">
        <v>13</v>
      </c>
      <c r="N85" s="22">
        <v>14</v>
      </c>
      <c r="O85" s="13">
        <v>9</v>
      </c>
    </row>
    <row r="86" spans="2:15" x14ac:dyDescent="0.3">
      <c r="B86" s="3">
        <v>12</v>
      </c>
      <c r="C86">
        <v>22</v>
      </c>
      <c r="K86">
        <f>AVERAGE(K4:K85)</f>
        <v>10.121951219512194</v>
      </c>
      <c r="L86">
        <f>AVERAGE(L4:L85)</f>
        <v>13.780487804878049</v>
      </c>
      <c r="N86" s="22">
        <v>9</v>
      </c>
      <c r="O86" s="13">
        <v>22</v>
      </c>
    </row>
    <row r="87" spans="2:15" x14ac:dyDescent="0.3">
      <c r="B87" s="3">
        <v>21</v>
      </c>
      <c r="C87">
        <v>11</v>
      </c>
      <c r="K87">
        <f>_xlfn.STDEV.S(K4:K85)</f>
        <v>5.2947452261593053</v>
      </c>
      <c r="L87">
        <f>_xlfn.STDEV.S(L4:L85)</f>
        <v>6.9726527361443855</v>
      </c>
      <c r="N87" s="22">
        <v>9</v>
      </c>
      <c r="O87" s="13">
        <v>15</v>
      </c>
    </row>
    <row r="88" spans="2:15" x14ac:dyDescent="0.3">
      <c r="B88" s="3">
        <v>12</v>
      </c>
      <c r="C88">
        <v>16</v>
      </c>
      <c r="N88" s="22">
        <v>6</v>
      </c>
      <c r="O88" s="13">
        <v>3</v>
      </c>
    </row>
    <row r="89" spans="2:15" x14ac:dyDescent="0.3">
      <c r="B89" s="3">
        <v>16</v>
      </c>
      <c r="C89">
        <v>22</v>
      </c>
      <c r="N89" s="22">
        <v>29</v>
      </c>
      <c r="O89" s="13">
        <v>1</v>
      </c>
    </row>
    <row r="90" spans="2:15" x14ac:dyDescent="0.3">
      <c r="B90" s="3">
        <v>9</v>
      </c>
      <c r="C90">
        <v>15</v>
      </c>
      <c r="N90" s="22">
        <v>6</v>
      </c>
      <c r="O90" s="13">
        <v>14</v>
      </c>
    </row>
    <row r="91" spans="2:15" x14ac:dyDescent="0.3">
      <c r="B91" s="22">
        <v>19</v>
      </c>
      <c r="C91" s="13">
        <v>30</v>
      </c>
      <c r="N91" s="22">
        <v>11</v>
      </c>
      <c r="O91" s="13">
        <v>9</v>
      </c>
    </row>
    <row r="92" spans="2:15" x14ac:dyDescent="0.3">
      <c r="B92" s="22">
        <v>11</v>
      </c>
      <c r="C92" s="13">
        <v>16</v>
      </c>
      <c r="N92" s="22">
        <v>6</v>
      </c>
      <c r="O92" s="13">
        <v>8</v>
      </c>
    </row>
    <row r="93" spans="2:15" x14ac:dyDescent="0.3">
      <c r="B93" s="22">
        <v>25</v>
      </c>
      <c r="C93" s="13">
        <v>25</v>
      </c>
      <c r="N93" s="22">
        <v>9</v>
      </c>
      <c r="O93" s="13">
        <v>23</v>
      </c>
    </row>
    <row r="94" spans="2:15" x14ac:dyDescent="0.3">
      <c r="B94" s="22">
        <v>9</v>
      </c>
      <c r="C94" s="13">
        <v>16</v>
      </c>
      <c r="N94" s="22">
        <v>8</v>
      </c>
      <c r="O94" s="13">
        <v>9</v>
      </c>
    </row>
    <row r="95" spans="2:15" x14ac:dyDescent="0.3">
      <c r="B95" s="22">
        <v>11</v>
      </c>
      <c r="C95" s="13">
        <v>9</v>
      </c>
      <c r="N95" s="22">
        <v>14</v>
      </c>
      <c r="O95" s="13">
        <v>11</v>
      </c>
    </row>
    <row r="96" spans="2:15" x14ac:dyDescent="0.3">
      <c r="B96" s="22">
        <v>9</v>
      </c>
      <c r="C96" s="13">
        <v>10</v>
      </c>
      <c r="N96" s="22">
        <v>9</v>
      </c>
      <c r="O96" s="13">
        <v>12</v>
      </c>
    </row>
    <row r="97" spans="2:15" x14ac:dyDescent="0.3">
      <c r="B97" s="22">
        <v>12</v>
      </c>
      <c r="C97" s="13">
        <v>24</v>
      </c>
      <c r="N97" s="22">
        <v>11</v>
      </c>
      <c r="O97" s="13">
        <v>9</v>
      </c>
    </row>
    <row r="98" spans="2:15" x14ac:dyDescent="0.3">
      <c r="B98" s="22">
        <v>20</v>
      </c>
      <c r="C98" s="13">
        <v>11</v>
      </c>
      <c r="N98" s="22">
        <v>14</v>
      </c>
      <c r="O98" s="13">
        <v>14</v>
      </c>
    </row>
    <row r="99" spans="2:15" x14ac:dyDescent="0.3">
      <c r="B99" s="22">
        <v>21</v>
      </c>
      <c r="C99" s="13">
        <v>25</v>
      </c>
      <c r="N99" s="22">
        <v>12</v>
      </c>
      <c r="O99" s="13">
        <v>9</v>
      </c>
    </row>
    <row r="100" spans="2:15" x14ac:dyDescent="0.3">
      <c r="B100" s="22">
        <v>9</v>
      </c>
      <c r="C100" s="13">
        <v>17</v>
      </c>
      <c r="N100" s="22">
        <v>11</v>
      </c>
      <c r="O100" s="13">
        <v>9</v>
      </c>
    </row>
    <row r="101" spans="2:15" x14ac:dyDescent="0.3">
      <c r="B101" s="3">
        <v>17</v>
      </c>
      <c r="C101" s="13">
        <v>17</v>
      </c>
      <c r="N101" s="22">
        <v>20</v>
      </c>
      <c r="O101" s="13">
        <v>11</v>
      </c>
    </row>
    <row r="102" spans="2:15" x14ac:dyDescent="0.3">
      <c r="B102" s="3">
        <v>11</v>
      </c>
      <c r="C102" s="13">
        <v>24</v>
      </c>
      <c r="N102" s="22">
        <v>10</v>
      </c>
      <c r="O102" s="13">
        <v>12</v>
      </c>
    </row>
    <row r="103" spans="2:15" x14ac:dyDescent="0.3">
      <c r="B103" s="3">
        <v>14</v>
      </c>
      <c r="C103" s="13">
        <v>22</v>
      </c>
      <c r="N103" s="22">
        <v>11</v>
      </c>
      <c r="O103" s="13">
        <v>24</v>
      </c>
    </row>
    <row r="104" spans="2:15" x14ac:dyDescent="0.3">
      <c r="B104" s="3">
        <v>7</v>
      </c>
      <c r="C104" s="13">
        <v>16</v>
      </c>
      <c r="N104" s="22">
        <v>6</v>
      </c>
      <c r="O104" s="13">
        <v>13</v>
      </c>
    </row>
    <row r="105" spans="2:15" x14ac:dyDescent="0.3">
      <c r="B105" s="3">
        <v>18</v>
      </c>
      <c r="C105" s="13">
        <v>30</v>
      </c>
      <c r="N105" s="22">
        <v>17</v>
      </c>
      <c r="O105" s="13">
        <v>21</v>
      </c>
    </row>
    <row r="106" spans="2:15" x14ac:dyDescent="0.3">
      <c r="B106" s="3">
        <v>5</v>
      </c>
      <c r="C106" s="13">
        <v>10</v>
      </c>
      <c r="N106" s="22">
        <v>6</v>
      </c>
      <c r="O106" s="13">
        <v>10</v>
      </c>
    </row>
    <row r="107" spans="2:15" x14ac:dyDescent="0.3">
      <c r="B107" s="22">
        <v>5</v>
      </c>
      <c r="C107" s="13">
        <v>25</v>
      </c>
      <c r="N107" s="22">
        <v>9</v>
      </c>
      <c r="O107" s="13">
        <v>7</v>
      </c>
    </row>
    <row r="108" spans="2:15" x14ac:dyDescent="0.3">
      <c r="B108" s="22">
        <v>18</v>
      </c>
      <c r="C108" s="13">
        <v>9</v>
      </c>
      <c r="N108" s="22">
        <v>11</v>
      </c>
      <c r="O108" s="13">
        <v>11</v>
      </c>
    </row>
    <row r="109" spans="2:15" x14ac:dyDescent="0.3">
      <c r="B109" s="22">
        <v>6</v>
      </c>
      <c r="C109" s="13">
        <v>8</v>
      </c>
      <c r="N109" s="22">
        <v>11</v>
      </c>
      <c r="O109" s="13">
        <v>16</v>
      </c>
    </row>
    <row r="110" spans="2:15" x14ac:dyDescent="0.3">
      <c r="B110" s="22">
        <v>21</v>
      </c>
      <c r="C110" s="13">
        <v>23</v>
      </c>
      <c r="N110" s="22">
        <v>7</v>
      </c>
      <c r="O110" s="13">
        <v>19</v>
      </c>
    </row>
    <row r="111" spans="2:15" x14ac:dyDescent="0.3">
      <c r="B111" s="22">
        <v>7</v>
      </c>
      <c r="C111" s="13">
        <v>18</v>
      </c>
      <c r="N111" s="22">
        <v>11</v>
      </c>
      <c r="O111" s="13">
        <v>12</v>
      </c>
    </row>
    <row r="112" spans="2:15" x14ac:dyDescent="0.3">
      <c r="B112" s="22">
        <v>5</v>
      </c>
      <c r="C112" s="13">
        <v>17</v>
      </c>
      <c r="N112" s="22">
        <v>8</v>
      </c>
      <c r="O112" s="13">
        <v>3</v>
      </c>
    </row>
    <row r="113" spans="2:15" x14ac:dyDescent="0.3">
      <c r="B113" s="22">
        <v>13</v>
      </c>
      <c r="C113" s="13">
        <v>20</v>
      </c>
      <c r="N113" s="22">
        <v>5</v>
      </c>
      <c r="O113" s="13">
        <v>4</v>
      </c>
    </row>
    <row r="114" spans="2:15" x14ac:dyDescent="0.3">
      <c r="B114" s="22">
        <v>11</v>
      </c>
      <c r="C114" s="13">
        <v>14</v>
      </c>
      <c r="N114" s="22">
        <v>29</v>
      </c>
      <c r="O114" s="13">
        <v>18</v>
      </c>
    </row>
    <row r="115" spans="2:15" x14ac:dyDescent="0.3">
      <c r="B115" s="22">
        <v>7</v>
      </c>
      <c r="C115" s="13">
        <v>8</v>
      </c>
      <c r="N115" s="22">
        <v>7</v>
      </c>
      <c r="O115" s="13">
        <v>9</v>
      </c>
    </row>
    <row r="116" spans="2:15" x14ac:dyDescent="0.3">
      <c r="B116" s="22">
        <v>3</v>
      </c>
      <c r="C116" s="13">
        <v>8</v>
      </c>
      <c r="N116" s="22">
        <v>20</v>
      </c>
      <c r="O116" s="13">
        <v>6</v>
      </c>
    </row>
    <row r="117" spans="2:15" x14ac:dyDescent="0.3">
      <c r="B117" s="22">
        <v>5</v>
      </c>
      <c r="C117" s="13">
        <v>23</v>
      </c>
      <c r="N117" s="22">
        <v>8</v>
      </c>
      <c r="O117" s="13">
        <v>3</v>
      </c>
    </row>
    <row r="118" spans="2:15" x14ac:dyDescent="0.3">
      <c r="B118" s="22">
        <v>14</v>
      </c>
      <c r="C118" s="13">
        <v>9</v>
      </c>
      <c r="N118" s="22">
        <v>23</v>
      </c>
      <c r="O118" s="13">
        <v>16</v>
      </c>
    </row>
    <row r="119" spans="2:15" x14ac:dyDescent="0.3">
      <c r="B119" s="22">
        <v>6</v>
      </c>
      <c r="C119" s="13">
        <v>14</v>
      </c>
      <c r="N119" s="22">
        <v>12</v>
      </c>
      <c r="O119" s="13">
        <v>7</v>
      </c>
    </row>
    <row r="120" spans="2:15" x14ac:dyDescent="0.3">
      <c r="B120" s="22">
        <v>13</v>
      </c>
      <c r="C120" s="13">
        <v>8</v>
      </c>
      <c r="N120" s="22">
        <v>16</v>
      </c>
      <c r="O120" s="13">
        <v>10</v>
      </c>
    </row>
    <row r="121" spans="2:15" x14ac:dyDescent="0.3">
      <c r="B121" s="22">
        <v>9</v>
      </c>
      <c r="C121" s="13">
        <v>22</v>
      </c>
      <c r="N121" s="22">
        <v>10</v>
      </c>
      <c r="O121" s="13">
        <v>10</v>
      </c>
    </row>
    <row r="122" spans="2:15" x14ac:dyDescent="0.3">
      <c r="B122" s="22">
        <v>17</v>
      </c>
      <c r="C122" s="13">
        <v>24</v>
      </c>
      <c r="N122" s="22">
        <v>31</v>
      </c>
      <c r="O122" s="13">
        <v>4</v>
      </c>
    </row>
    <row r="123" spans="2:15" x14ac:dyDescent="0.3">
      <c r="B123" s="22">
        <v>9</v>
      </c>
      <c r="C123" s="13">
        <v>15</v>
      </c>
      <c r="N123" s="22">
        <v>13</v>
      </c>
      <c r="O123" s="13">
        <v>7</v>
      </c>
    </row>
    <row r="124" spans="2:15" x14ac:dyDescent="0.3">
      <c r="B124" s="22">
        <v>4</v>
      </c>
      <c r="C124" s="13">
        <v>11</v>
      </c>
      <c r="N124" s="22">
        <v>5</v>
      </c>
      <c r="O124" s="13">
        <v>9</v>
      </c>
    </row>
    <row r="125" spans="2:15" x14ac:dyDescent="0.3">
      <c r="B125" s="22">
        <v>12</v>
      </c>
      <c r="C125" s="13">
        <v>14</v>
      </c>
      <c r="N125" s="22">
        <v>7</v>
      </c>
      <c r="O125" s="13">
        <v>8</v>
      </c>
    </row>
    <row r="126" spans="2:15" x14ac:dyDescent="0.3">
      <c r="B126" s="22">
        <v>10</v>
      </c>
      <c r="C126" s="13">
        <v>12</v>
      </c>
      <c r="N126" s="22">
        <v>25</v>
      </c>
      <c r="O126" s="13">
        <v>18</v>
      </c>
    </row>
    <row r="127" spans="2:15" x14ac:dyDescent="0.3">
      <c r="B127" s="22">
        <v>6</v>
      </c>
      <c r="C127" s="13">
        <v>9</v>
      </c>
      <c r="N127" s="22">
        <v>14</v>
      </c>
      <c r="O127" s="13">
        <v>3</v>
      </c>
    </row>
    <row r="128" spans="2:15" x14ac:dyDescent="0.3">
      <c r="B128" s="22">
        <v>6</v>
      </c>
      <c r="C128" s="13">
        <v>3</v>
      </c>
      <c r="N128" s="22">
        <v>3</v>
      </c>
      <c r="O128" s="13">
        <v>4</v>
      </c>
    </row>
    <row r="129" spans="2:15" x14ac:dyDescent="0.3">
      <c r="B129" s="22">
        <v>29</v>
      </c>
      <c r="C129" s="13">
        <v>1</v>
      </c>
      <c r="N129" s="22">
        <v>17</v>
      </c>
      <c r="O129" s="13">
        <v>32</v>
      </c>
    </row>
    <row r="130" spans="2:15" x14ac:dyDescent="0.3">
      <c r="B130" s="22">
        <v>6</v>
      </c>
      <c r="C130" s="13">
        <v>14</v>
      </c>
      <c r="N130" s="22">
        <v>8</v>
      </c>
      <c r="O130" s="13">
        <v>16</v>
      </c>
    </row>
    <row r="131" spans="2:15" x14ac:dyDescent="0.3">
      <c r="B131" s="22">
        <v>23</v>
      </c>
      <c r="C131" s="13">
        <v>20</v>
      </c>
      <c r="N131" s="22">
        <v>4</v>
      </c>
      <c r="O131" s="13">
        <v>3</v>
      </c>
    </row>
    <row r="132" spans="2:15" x14ac:dyDescent="0.3">
      <c r="B132" s="22">
        <v>11</v>
      </c>
      <c r="C132" s="13">
        <v>9</v>
      </c>
      <c r="N132" s="22">
        <v>8</v>
      </c>
      <c r="O132" s="13">
        <v>23</v>
      </c>
    </row>
    <row r="133" spans="2:15" x14ac:dyDescent="0.3">
      <c r="B133" s="22">
        <v>17</v>
      </c>
      <c r="C133" s="13">
        <v>20</v>
      </c>
      <c r="N133" s="22">
        <v>29</v>
      </c>
      <c r="O133" s="13">
        <v>5</v>
      </c>
    </row>
    <row r="134" spans="2:15" x14ac:dyDescent="0.3">
      <c r="B134" s="22">
        <v>6</v>
      </c>
      <c r="C134" s="13">
        <v>8</v>
      </c>
      <c r="N134" s="22">
        <v>9</v>
      </c>
      <c r="O134" s="13">
        <v>5</v>
      </c>
    </row>
    <row r="135" spans="2:15" x14ac:dyDescent="0.3">
      <c r="B135" s="22">
        <v>3</v>
      </c>
      <c r="C135" s="13">
        <v>16</v>
      </c>
      <c r="N135" s="22">
        <v>13</v>
      </c>
      <c r="O135" s="13">
        <v>4</v>
      </c>
    </row>
    <row r="136" spans="2:15" x14ac:dyDescent="0.3">
      <c r="B136" s="22">
        <v>9</v>
      </c>
      <c r="C136" s="13">
        <v>14</v>
      </c>
      <c r="N136" s="3">
        <v>5</v>
      </c>
      <c r="O136">
        <v>6</v>
      </c>
    </row>
    <row r="137" spans="2:15" x14ac:dyDescent="0.3">
      <c r="B137" s="22">
        <v>9</v>
      </c>
      <c r="C137" s="13">
        <v>23</v>
      </c>
      <c r="N137" s="3">
        <v>8</v>
      </c>
      <c r="O137">
        <v>17</v>
      </c>
    </row>
    <row r="138" spans="2:15" x14ac:dyDescent="0.3">
      <c r="B138" s="22">
        <v>8</v>
      </c>
      <c r="C138" s="13">
        <v>9</v>
      </c>
      <c r="N138" s="3">
        <v>5</v>
      </c>
      <c r="O138">
        <v>4</v>
      </c>
    </row>
    <row r="139" spans="2:15" x14ac:dyDescent="0.3">
      <c r="B139" s="22">
        <v>33</v>
      </c>
      <c r="C139" s="13">
        <v>13</v>
      </c>
      <c r="N139" s="3">
        <v>11</v>
      </c>
      <c r="O139">
        <v>16</v>
      </c>
    </row>
    <row r="140" spans="2:15" x14ac:dyDescent="0.3">
      <c r="B140" s="22">
        <v>4</v>
      </c>
      <c r="C140" s="13">
        <v>7</v>
      </c>
      <c r="N140" s="3">
        <v>6</v>
      </c>
      <c r="O140">
        <v>5</v>
      </c>
    </row>
    <row r="141" spans="2:15" x14ac:dyDescent="0.3">
      <c r="B141" s="22">
        <v>15</v>
      </c>
      <c r="C141" s="13">
        <v>6</v>
      </c>
      <c r="N141" s="22">
        <v>11</v>
      </c>
      <c r="O141" s="13">
        <v>16</v>
      </c>
    </row>
    <row r="142" spans="2:15" x14ac:dyDescent="0.3">
      <c r="B142" s="22">
        <v>12</v>
      </c>
      <c r="C142" s="13">
        <v>8</v>
      </c>
      <c r="N142" s="3">
        <v>7</v>
      </c>
      <c r="O142" s="13">
        <v>16</v>
      </c>
    </row>
    <row r="143" spans="2:15" x14ac:dyDescent="0.3">
      <c r="B143" s="22">
        <v>7</v>
      </c>
      <c r="C143" s="13">
        <v>14</v>
      </c>
      <c r="N143" s="22">
        <v>5</v>
      </c>
      <c r="O143" s="13">
        <v>25</v>
      </c>
    </row>
    <row r="144" spans="2:15" x14ac:dyDescent="0.3">
      <c r="B144" s="22">
        <v>6</v>
      </c>
      <c r="C144" s="13">
        <v>15</v>
      </c>
      <c r="N144" s="22">
        <v>21</v>
      </c>
      <c r="O144" s="13">
        <v>23</v>
      </c>
    </row>
    <row r="145" spans="2:15" x14ac:dyDescent="0.3">
      <c r="B145" s="22">
        <v>5</v>
      </c>
      <c r="C145" s="13">
        <v>17</v>
      </c>
      <c r="N145" s="22">
        <v>13</v>
      </c>
      <c r="O145" s="13">
        <v>8</v>
      </c>
    </row>
    <row r="146" spans="2:15" x14ac:dyDescent="0.3">
      <c r="B146" s="22">
        <v>14</v>
      </c>
      <c r="C146" s="13">
        <v>11</v>
      </c>
      <c r="N146" s="22">
        <v>6</v>
      </c>
      <c r="O146" s="13">
        <v>9</v>
      </c>
    </row>
    <row r="147" spans="2:15" x14ac:dyDescent="0.3">
      <c r="B147" s="22">
        <v>11</v>
      </c>
      <c r="C147" s="13">
        <v>17</v>
      </c>
      <c r="N147" s="22">
        <v>3</v>
      </c>
      <c r="O147" s="13">
        <v>16</v>
      </c>
    </row>
    <row r="148" spans="2:15" x14ac:dyDescent="0.3">
      <c r="B148" s="22">
        <v>9</v>
      </c>
      <c r="C148" s="13">
        <v>12</v>
      </c>
      <c r="N148" s="22">
        <v>26</v>
      </c>
      <c r="O148" s="13">
        <v>14</v>
      </c>
    </row>
    <row r="149" spans="2:15" x14ac:dyDescent="0.3">
      <c r="B149" s="22">
        <v>11</v>
      </c>
      <c r="C149" s="13">
        <v>13</v>
      </c>
      <c r="N149" s="22">
        <v>5</v>
      </c>
      <c r="O149" s="13">
        <v>6</v>
      </c>
    </row>
    <row r="150" spans="2:15" x14ac:dyDescent="0.3">
      <c r="B150" s="22">
        <v>11</v>
      </c>
      <c r="C150" s="13">
        <v>9</v>
      </c>
      <c r="N150" s="22">
        <v>6</v>
      </c>
      <c r="O150" s="13">
        <v>31</v>
      </c>
    </row>
    <row r="151" spans="2:15" x14ac:dyDescent="0.3">
      <c r="B151" s="22">
        <v>14</v>
      </c>
      <c r="C151" s="13">
        <v>14</v>
      </c>
      <c r="N151" s="22">
        <v>3</v>
      </c>
      <c r="O151" s="13">
        <v>6</v>
      </c>
    </row>
    <row r="152" spans="2:15" x14ac:dyDescent="0.3">
      <c r="B152" s="22">
        <v>11</v>
      </c>
      <c r="C152" s="13">
        <v>13</v>
      </c>
      <c r="N152" s="22">
        <v>18</v>
      </c>
      <c r="O152" s="13">
        <v>27</v>
      </c>
    </row>
    <row r="153" spans="2:15" x14ac:dyDescent="0.3">
      <c r="B153" s="22">
        <v>12</v>
      </c>
      <c r="C153" s="13">
        <v>9</v>
      </c>
      <c r="N153" s="22">
        <v>10</v>
      </c>
      <c r="O153" s="13">
        <v>11</v>
      </c>
    </row>
    <row r="154" spans="2:15" x14ac:dyDescent="0.3">
      <c r="B154" s="3">
        <v>18</v>
      </c>
      <c r="C154" s="13">
        <v>8</v>
      </c>
      <c r="N154" s="22">
        <v>11</v>
      </c>
      <c r="O154" s="13">
        <v>16</v>
      </c>
    </row>
    <row r="155" spans="2:15" x14ac:dyDescent="0.3">
      <c r="B155" s="22">
        <v>11</v>
      </c>
      <c r="C155" s="13">
        <v>9</v>
      </c>
      <c r="N155" s="22">
        <v>12</v>
      </c>
      <c r="O155" s="13">
        <v>6</v>
      </c>
    </row>
    <row r="156" spans="2:15" x14ac:dyDescent="0.3">
      <c r="B156" s="22">
        <v>26</v>
      </c>
      <c r="C156" s="13">
        <v>14</v>
      </c>
      <c r="N156" s="22">
        <v>5</v>
      </c>
      <c r="O156" s="13">
        <v>17</v>
      </c>
    </row>
    <row r="157" spans="2:15" x14ac:dyDescent="0.3">
      <c r="B157" s="22">
        <v>5</v>
      </c>
      <c r="C157" s="13">
        <v>6</v>
      </c>
      <c r="N157" s="22">
        <v>9</v>
      </c>
      <c r="O157" s="13">
        <v>10</v>
      </c>
    </row>
    <row r="158" spans="2:15" x14ac:dyDescent="0.3">
      <c r="B158" s="22">
        <v>20</v>
      </c>
      <c r="C158" s="13">
        <v>11</v>
      </c>
      <c r="N158" s="22">
        <v>10</v>
      </c>
      <c r="O158" s="13">
        <v>2</v>
      </c>
    </row>
    <row r="159" spans="2:15" x14ac:dyDescent="0.3">
      <c r="B159" s="22">
        <v>10</v>
      </c>
      <c r="C159" s="13">
        <v>12</v>
      </c>
      <c r="N159" s="22">
        <v>8</v>
      </c>
      <c r="O159" s="13">
        <v>12</v>
      </c>
    </row>
    <row r="160" spans="2:15" x14ac:dyDescent="0.3">
      <c r="B160" s="22">
        <v>11</v>
      </c>
      <c r="C160" s="13">
        <v>17</v>
      </c>
      <c r="N160" s="22">
        <v>26</v>
      </c>
      <c r="O160" s="13">
        <v>8</v>
      </c>
    </row>
    <row r="161" spans="2:15" x14ac:dyDescent="0.3">
      <c r="B161" s="22">
        <v>6</v>
      </c>
      <c r="C161" s="13">
        <v>31</v>
      </c>
      <c r="N161">
        <f>AVERAGE(N4:N160)</f>
        <v>11.48407643312102</v>
      </c>
      <c r="O161">
        <f>AVERAGE(O4:O160)</f>
        <v>12.439490445859873</v>
      </c>
    </row>
    <row r="162" spans="2:15" x14ac:dyDescent="0.3">
      <c r="B162" s="22">
        <v>11</v>
      </c>
      <c r="C162" s="13">
        <v>24</v>
      </c>
      <c r="N162">
        <f>_xlfn.STDEV.S(N4:N160)</f>
        <v>6.3967190062877215</v>
      </c>
      <c r="O162">
        <f>_xlfn.STDEV.S(O4:O160)</f>
        <v>7.28744756731618</v>
      </c>
    </row>
    <row r="163" spans="2:15" x14ac:dyDescent="0.3">
      <c r="B163" s="22">
        <v>11</v>
      </c>
      <c r="C163" s="13">
        <v>7</v>
      </c>
    </row>
    <row r="164" spans="2:15" x14ac:dyDescent="0.3">
      <c r="B164" s="22">
        <v>3</v>
      </c>
      <c r="C164" s="13">
        <v>6</v>
      </c>
    </row>
    <row r="165" spans="2:15" x14ac:dyDescent="0.3">
      <c r="B165" s="22">
        <v>17</v>
      </c>
      <c r="C165" s="13">
        <v>21</v>
      </c>
    </row>
    <row r="166" spans="2:15" x14ac:dyDescent="0.3">
      <c r="B166" s="22">
        <v>6</v>
      </c>
      <c r="C166" s="13">
        <v>10</v>
      </c>
    </row>
    <row r="167" spans="2:15" x14ac:dyDescent="0.3">
      <c r="B167" s="22">
        <v>18</v>
      </c>
      <c r="C167" s="13">
        <v>27</v>
      </c>
    </row>
    <row r="168" spans="2:15" x14ac:dyDescent="0.3">
      <c r="B168" s="22">
        <v>9</v>
      </c>
      <c r="C168" s="13">
        <v>7</v>
      </c>
    </row>
    <row r="169" spans="2:15" x14ac:dyDescent="0.3">
      <c r="B169" s="22">
        <v>11</v>
      </c>
      <c r="C169" s="13">
        <v>11</v>
      </c>
    </row>
    <row r="170" spans="2:15" x14ac:dyDescent="0.3">
      <c r="B170" s="22">
        <v>10</v>
      </c>
      <c r="C170" s="13">
        <v>11</v>
      </c>
    </row>
    <row r="171" spans="2:15" x14ac:dyDescent="0.3">
      <c r="B171" s="3">
        <v>9</v>
      </c>
      <c r="C171" s="13">
        <v>19</v>
      </c>
    </row>
    <row r="172" spans="2:15" x14ac:dyDescent="0.3">
      <c r="B172" s="22">
        <v>11</v>
      </c>
      <c r="C172" s="13">
        <v>16</v>
      </c>
    </row>
    <row r="173" spans="2:15" x14ac:dyDescent="0.3">
      <c r="B173" s="22">
        <v>4</v>
      </c>
      <c r="C173" s="13">
        <v>12</v>
      </c>
    </row>
    <row r="174" spans="2:15" x14ac:dyDescent="0.3">
      <c r="B174" s="22">
        <v>7</v>
      </c>
      <c r="C174" s="13">
        <v>19</v>
      </c>
    </row>
    <row r="175" spans="2:15" x14ac:dyDescent="0.3">
      <c r="B175" s="22">
        <v>11</v>
      </c>
      <c r="C175" s="13">
        <v>12</v>
      </c>
    </row>
    <row r="176" spans="2:15" x14ac:dyDescent="0.3">
      <c r="B176" s="22">
        <v>8</v>
      </c>
      <c r="C176" s="13">
        <v>3</v>
      </c>
    </row>
    <row r="177" spans="2:3" x14ac:dyDescent="0.3">
      <c r="B177" s="22">
        <v>11</v>
      </c>
      <c r="C177" s="13">
        <v>16</v>
      </c>
    </row>
    <row r="178" spans="2:3" x14ac:dyDescent="0.3">
      <c r="B178" s="22">
        <v>5</v>
      </c>
      <c r="C178" s="13">
        <v>4</v>
      </c>
    </row>
    <row r="179" spans="2:3" x14ac:dyDescent="0.3">
      <c r="B179" s="22">
        <v>23</v>
      </c>
      <c r="C179" s="13">
        <v>28</v>
      </c>
    </row>
    <row r="180" spans="2:3" x14ac:dyDescent="0.3">
      <c r="B180" s="22">
        <v>12</v>
      </c>
      <c r="C180" s="13">
        <v>6</v>
      </c>
    </row>
    <row r="181" spans="2:3" x14ac:dyDescent="0.3">
      <c r="B181" s="22">
        <v>29</v>
      </c>
      <c r="C181" s="13">
        <v>18</v>
      </c>
    </row>
    <row r="182" spans="2:3" x14ac:dyDescent="0.3">
      <c r="B182" s="22">
        <v>7</v>
      </c>
      <c r="C182" s="13">
        <v>9</v>
      </c>
    </row>
    <row r="183" spans="2:3" x14ac:dyDescent="0.3">
      <c r="B183" s="22">
        <v>20</v>
      </c>
      <c r="C183" s="13">
        <v>6</v>
      </c>
    </row>
    <row r="184" spans="2:3" x14ac:dyDescent="0.3">
      <c r="B184" s="22">
        <v>8</v>
      </c>
      <c r="C184" s="13">
        <v>3</v>
      </c>
    </row>
    <row r="185" spans="2:3" x14ac:dyDescent="0.3">
      <c r="B185" s="22">
        <v>13</v>
      </c>
      <c r="C185" s="13">
        <v>15</v>
      </c>
    </row>
    <row r="186" spans="2:3" x14ac:dyDescent="0.3">
      <c r="B186" s="22">
        <v>23</v>
      </c>
      <c r="C186" s="13">
        <v>16</v>
      </c>
    </row>
    <row r="187" spans="2:3" x14ac:dyDescent="0.3">
      <c r="B187" s="22">
        <v>12</v>
      </c>
      <c r="C187" s="13">
        <v>7</v>
      </c>
    </row>
    <row r="188" spans="2:3" x14ac:dyDescent="0.3">
      <c r="B188" s="22">
        <v>16</v>
      </c>
      <c r="C188" s="13">
        <v>10</v>
      </c>
    </row>
    <row r="189" spans="2:3" x14ac:dyDescent="0.3">
      <c r="B189" s="22">
        <v>13</v>
      </c>
      <c r="C189" s="13">
        <v>39</v>
      </c>
    </row>
    <row r="190" spans="2:3" x14ac:dyDescent="0.3">
      <c r="B190" s="22">
        <v>12</v>
      </c>
      <c r="C190" s="13">
        <v>8</v>
      </c>
    </row>
    <row r="191" spans="2:3" x14ac:dyDescent="0.3">
      <c r="B191" s="22">
        <v>10</v>
      </c>
      <c r="C191" s="13">
        <v>10</v>
      </c>
    </row>
    <row r="192" spans="2:3" x14ac:dyDescent="0.3">
      <c r="B192" s="22">
        <v>4</v>
      </c>
      <c r="C192" s="13">
        <v>5</v>
      </c>
    </row>
    <row r="193" spans="2:3" x14ac:dyDescent="0.3">
      <c r="B193" s="22">
        <v>31</v>
      </c>
      <c r="C193" s="13">
        <v>4</v>
      </c>
    </row>
    <row r="194" spans="2:3" x14ac:dyDescent="0.3">
      <c r="B194" s="22">
        <v>10</v>
      </c>
      <c r="C194" s="13">
        <v>14</v>
      </c>
    </row>
    <row r="195" spans="2:3" x14ac:dyDescent="0.3">
      <c r="B195" s="22">
        <v>6</v>
      </c>
      <c r="C195" s="13">
        <v>13</v>
      </c>
    </row>
    <row r="196" spans="2:3" x14ac:dyDescent="0.3">
      <c r="B196" s="22">
        <v>13</v>
      </c>
      <c r="C196" s="13">
        <v>7</v>
      </c>
    </row>
    <row r="197" spans="2:3" x14ac:dyDescent="0.3">
      <c r="B197" s="22">
        <v>6</v>
      </c>
      <c r="C197" s="13">
        <v>14</v>
      </c>
    </row>
    <row r="198" spans="2:3" x14ac:dyDescent="0.3">
      <c r="B198" s="22">
        <v>7</v>
      </c>
      <c r="C198" s="13">
        <v>6</v>
      </c>
    </row>
    <row r="199" spans="2:3" x14ac:dyDescent="0.3">
      <c r="B199" s="22">
        <v>13</v>
      </c>
      <c r="C199" s="13">
        <v>8</v>
      </c>
    </row>
    <row r="200" spans="2:3" x14ac:dyDescent="0.3">
      <c r="B200" s="22">
        <v>6</v>
      </c>
      <c r="C200" s="13">
        <v>28</v>
      </c>
    </row>
    <row r="201" spans="2:3" x14ac:dyDescent="0.3">
      <c r="B201" s="22">
        <v>5</v>
      </c>
      <c r="C201" s="13">
        <v>9</v>
      </c>
    </row>
    <row r="202" spans="2:3" x14ac:dyDescent="0.3">
      <c r="B202" s="22">
        <v>7</v>
      </c>
      <c r="C202" s="13">
        <v>8</v>
      </c>
    </row>
    <row r="203" spans="2:3" x14ac:dyDescent="0.3">
      <c r="B203" s="22">
        <v>25</v>
      </c>
      <c r="C203" s="13">
        <v>18</v>
      </c>
    </row>
    <row r="204" spans="2:3" x14ac:dyDescent="0.3">
      <c r="B204" s="22">
        <v>7</v>
      </c>
      <c r="C204" s="13">
        <v>10</v>
      </c>
    </row>
    <row r="205" spans="2:3" x14ac:dyDescent="0.3">
      <c r="B205" s="22">
        <v>9</v>
      </c>
      <c r="C205" s="13">
        <v>10</v>
      </c>
    </row>
    <row r="206" spans="2:3" x14ac:dyDescent="0.3">
      <c r="B206" s="22">
        <v>8</v>
      </c>
      <c r="C206" s="13">
        <v>20</v>
      </c>
    </row>
    <row r="207" spans="2:3" x14ac:dyDescent="0.3">
      <c r="B207" s="22">
        <v>8</v>
      </c>
      <c r="C207" s="13">
        <v>8</v>
      </c>
    </row>
    <row r="208" spans="2:3" x14ac:dyDescent="0.3">
      <c r="B208" s="22">
        <v>10</v>
      </c>
      <c r="C208" s="13">
        <v>42</v>
      </c>
    </row>
    <row r="209" spans="2:3" x14ac:dyDescent="0.3">
      <c r="B209" s="22">
        <v>9</v>
      </c>
      <c r="C209" s="13">
        <v>27</v>
      </c>
    </row>
    <row r="210" spans="2:3" x14ac:dyDescent="0.3">
      <c r="B210" s="22">
        <v>3</v>
      </c>
      <c r="C210" s="13">
        <v>4</v>
      </c>
    </row>
    <row r="211" spans="2:3" x14ac:dyDescent="0.3">
      <c r="B211" s="22">
        <v>7</v>
      </c>
      <c r="C211" s="13">
        <v>11</v>
      </c>
    </row>
    <row r="212" spans="2:3" x14ac:dyDescent="0.3">
      <c r="B212" s="22">
        <v>10</v>
      </c>
      <c r="C212" s="13">
        <v>2</v>
      </c>
    </row>
    <row r="213" spans="2:3" x14ac:dyDescent="0.3">
      <c r="B213" s="22">
        <v>17</v>
      </c>
      <c r="C213" s="13">
        <v>32</v>
      </c>
    </row>
    <row r="214" spans="2:3" x14ac:dyDescent="0.3">
      <c r="B214" s="22">
        <v>8</v>
      </c>
      <c r="C214" s="13">
        <v>16</v>
      </c>
    </row>
    <row r="215" spans="2:3" x14ac:dyDescent="0.3">
      <c r="B215" s="22">
        <v>30</v>
      </c>
      <c r="C215" s="13">
        <v>12</v>
      </c>
    </row>
    <row r="216" spans="2:3" x14ac:dyDescent="0.3">
      <c r="B216" s="22">
        <v>8</v>
      </c>
      <c r="C216" s="13">
        <v>12</v>
      </c>
    </row>
    <row r="217" spans="2:3" x14ac:dyDescent="0.3">
      <c r="B217" s="22">
        <v>13</v>
      </c>
      <c r="C217" s="13">
        <v>8</v>
      </c>
    </row>
    <row r="218" spans="2:3" x14ac:dyDescent="0.3">
      <c r="B218" s="22">
        <v>4</v>
      </c>
      <c r="C218" s="13">
        <v>3</v>
      </c>
    </row>
    <row r="219" spans="2:3" x14ac:dyDescent="0.3">
      <c r="B219" s="22">
        <v>8</v>
      </c>
      <c r="C219" s="13">
        <v>7</v>
      </c>
    </row>
    <row r="220" spans="2:3" x14ac:dyDescent="0.3">
      <c r="B220" s="22">
        <v>8</v>
      </c>
      <c r="C220" s="13">
        <v>23</v>
      </c>
    </row>
    <row r="221" spans="2:3" x14ac:dyDescent="0.3">
      <c r="B221" s="22">
        <v>29</v>
      </c>
      <c r="C221" s="13">
        <v>5</v>
      </c>
    </row>
    <row r="222" spans="2:3" x14ac:dyDescent="0.3">
      <c r="B222" s="22">
        <v>6</v>
      </c>
      <c r="C222" s="13">
        <v>15</v>
      </c>
    </row>
    <row r="223" spans="2:3" x14ac:dyDescent="0.3">
      <c r="B223" s="22">
        <v>9</v>
      </c>
      <c r="C223" s="13">
        <v>5</v>
      </c>
    </row>
    <row r="224" spans="2:3" x14ac:dyDescent="0.3">
      <c r="B224" s="22">
        <v>13</v>
      </c>
      <c r="C224" s="13">
        <v>4</v>
      </c>
    </row>
    <row r="225" spans="2:3" x14ac:dyDescent="0.3">
      <c r="B225" s="22">
        <v>7</v>
      </c>
      <c r="C225" s="13">
        <v>26</v>
      </c>
    </row>
    <row r="226" spans="2:3" x14ac:dyDescent="0.3">
      <c r="B226" s="22">
        <v>16</v>
      </c>
      <c r="C226" s="13">
        <v>5</v>
      </c>
    </row>
    <row r="227" spans="2:3" x14ac:dyDescent="0.3">
      <c r="B227" s="22">
        <v>11</v>
      </c>
      <c r="C227" s="13">
        <v>21</v>
      </c>
    </row>
    <row r="228" spans="2:3" x14ac:dyDescent="0.3">
      <c r="B228" s="22">
        <v>13</v>
      </c>
      <c r="C228" s="13">
        <v>14</v>
      </c>
    </row>
    <row r="229" spans="2:3" x14ac:dyDescent="0.3">
      <c r="B229" s="22">
        <v>12</v>
      </c>
      <c r="C229" s="13">
        <v>21</v>
      </c>
    </row>
    <row r="231" spans="2:3" x14ac:dyDescent="0.3">
      <c r="B231">
        <f>AVERAGE(B4:B230)</f>
        <v>11.176991150442477</v>
      </c>
      <c r="C231">
        <f>AVERAGE(C4:C230)</f>
        <v>13.216814159292035</v>
      </c>
    </row>
    <row r="232" spans="2:3" ht="19.2" x14ac:dyDescent="0.45">
      <c r="B232" s="29">
        <f>_xlfn.STDEV.S(B4:B229)</f>
        <v>6.0379983268858961</v>
      </c>
      <c r="C232" s="29">
        <f>_xlfn.STDEV.S(C4:C229)</f>
        <v>7.2001160812231024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D8624-2CFC-427F-9E34-CB217A24ECF7}">
  <dimension ref="A1:Q156"/>
  <sheetViews>
    <sheetView tabSelected="1" topLeftCell="A136" workbookViewId="0">
      <selection activeCell="N4" sqref="N4:N154"/>
    </sheetView>
  </sheetViews>
  <sheetFormatPr baseColWidth="10" defaultRowHeight="14.4" x14ac:dyDescent="0.3"/>
  <cols>
    <col min="3" max="4" width="7.109375" customWidth="1"/>
    <col min="5" max="6" width="7.77734375" customWidth="1"/>
    <col min="7" max="13" width="7.6640625" customWidth="1"/>
    <col min="14" max="15" width="7.109375" customWidth="1"/>
  </cols>
  <sheetData>
    <row r="1" spans="1:17" x14ac:dyDescent="0.3">
      <c r="B1" t="s">
        <v>0</v>
      </c>
      <c r="C1" s="1" t="s">
        <v>1</v>
      </c>
      <c r="D1" s="1"/>
      <c r="E1" s="5" t="s">
        <v>13</v>
      </c>
      <c r="F1" s="6"/>
      <c r="G1" s="7" t="s">
        <v>9</v>
      </c>
      <c r="H1" s="8"/>
      <c r="I1" s="8"/>
      <c r="J1" s="8"/>
      <c r="K1" s="8"/>
      <c r="L1" s="8"/>
      <c r="M1" s="8"/>
      <c r="N1" s="9" t="s">
        <v>14</v>
      </c>
      <c r="O1" s="10"/>
      <c r="P1" s="12" t="s">
        <v>6</v>
      </c>
    </row>
    <row r="2" spans="1:17" x14ac:dyDescent="0.3">
      <c r="C2" s="1" t="s">
        <v>12</v>
      </c>
      <c r="D2" s="1" t="s">
        <v>49</v>
      </c>
      <c r="E2" s="5" t="s">
        <v>4</v>
      </c>
      <c r="F2" s="6" t="s">
        <v>3</v>
      </c>
      <c r="G2" s="7" t="s">
        <v>15</v>
      </c>
      <c r="H2" s="8"/>
      <c r="I2" s="8"/>
      <c r="J2" s="14" t="s">
        <v>16</v>
      </c>
      <c r="K2" s="8"/>
      <c r="L2" s="8"/>
      <c r="M2" s="14" t="s">
        <v>193</v>
      </c>
      <c r="N2" s="9" t="s">
        <v>4</v>
      </c>
      <c r="O2" s="10" t="s">
        <v>3</v>
      </c>
      <c r="P2" s="12"/>
    </row>
    <row r="3" spans="1:17" x14ac:dyDescent="0.3">
      <c r="E3" s="3"/>
      <c r="G3" s="7" t="s">
        <v>22</v>
      </c>
      <c r="H3" s="8" t="s">
        <v>10</v>
      </c>
      <c r="I3" s="8" t="s">
        <v>11</v>
      </c>
      <c r="J3" s="7" t="s">
        <v>127</v>
      </c>
      <c r="K3" s="8" t="s">
        <v>10</v>
      </c>
      <c r="L3" s="8" t="s">
        <v>11</v>
      </c>
      <c r="M3" s="14"/>
      <c r="N3" s="3"/>
      <c r="P3" s="3"/>
    </row>
    <row r="4" spans="1:17" x14ac:dyDescent="0.3">
      <c r="B4" t="s">
        <v>17</v>
      </c>
      <c r="C4" t="s">
        <v>18</v>
      </c>
      <c r="E4" s="3" t="s">
        <v>368</v>
      </c>
      <c r="F4" t="s">
        <v>368</v>
      </c>
      <c r="G4" s="3" t="s">
        <v>18</v>
      </c>
      <c r="N4" s="3">
        <v>4</v>
      </c>
      <c r="O4">
        <v>10</v>
      </c>
      <c r="P4" s="3"/>
    </row>
    <row r="5" spans="1:17" x14ac:dyDescent="0.3">
      <c r="B5" t="s">
        <v>20</v>
      </c>
      <c r="C5" t="s">
        <v>18</v>
      </c>
      <c r="E5" s="3" t="s">
        <v>368</v>
      </c>
      <c r="F5" t="s">
        <v>368</v>
      </c>
      <c r="G5" s="3"/>
      <c r="K5" t="s">
        <v>18</v>
      </c>
      <c r="N5" s="3">
        <v>10</v>
      </c>
      <c r="O5">
        <v>22</v>
      </c>
      <c r="P5" s="3"/>
    </row>
    <row r="6" spans="1:17" x14ac:dyDescent="0.3">
      <c r="B6" t="s">
        <v>21</v>
      </c>
      <c r="C6" t="s">
        <v>18</v>
      </c>
      <c r="E6" s="3" t="s">
        <v>368</v>
      </c>
      <c r="F6" t="s">
        <v>368</v>
      </c>
      <c r="G6" s="3" t="s">
        <v>18</v>
      </c>
      <c r="N6" s="3">
        <v>8</v>
      </c>
      <c r="O6">
        <v>14</v>
      </c>
      <c r="P6" s="3"/>
    </row>
    <row r="7" spans="1:17" x14ac:dyDescent="0.3">
      <c r="A7" t="s">
        <v>24</v>
      </c>
      <c r="B7" t="s">
        <v>23</v>
      </c>
      <c r="C7" t="s">
        <v>18</v>
      </c>
      <c r="E7" s="3" t="s">
        <v>368</v>
      </c>
      <c r="F7" t="s">
        <v>368</v>
      </c>
      <c r="G7" s="3"/>
      <c r="K7" t="s">
        <v>18</v>
      </c>
      <c r="N7" s="3">
        <v>21</v>
      </c>
      <c r="O7">
        <v>11</v>
      </c>
      <c r="P7" s="3"/>
      <c r="Q7" t="s">
        <v>26</v>
      </c>
    </row>
    <row r="8" spans="1:17" x14ac:dyDescent="0.3">
      <c r="B8" t="s">
        <v>27</v>
      </c>
      <c r="C8" t="s">
        <v>18</v>
      </c>
      <c r="E8" s="3" t="s">
        <v>368</v>
      </c>
      <c r="F8" t="s">
        <v>369</v>
      </c>
      <c r="G8" s="3"/>
      <c r="K8" t="s">
        <v>18</v>
      </c>
      <c r="N8" s="3">
        <v>9</v>
      </c>
      <c r="O8">
        <v>21</v>
      </c>
      <c r="P8" s="3"/>
    </row>
    <row r="9" spans="1:17" x14ac:dyDescent="0.3">
      <c r="B9" t="s">
        <v>28</v>
      </c>
      <c r="C9" t="s">
        <v>18</v>
      </c>
      <c r="E9" s="3" t="s">
        <v>368</v>
      </c>
      <c r="F9" t="s">
        <v>368</v>
      </c>
      <c r="G9" s="3"/>
      <c r="K9" t="s">
        <v>18</v>
      </c>
      <c r="N9" s="3">
        <v>7</v>
      </c>
      <c r="O9">
        <v>15</v>
      </c>
      <c r="P9" s="3"/>
    </row>
    <row r="10" spans="1:17" x14ac:dyDescent="0.3">
      <c r="A10" t="s">
        <v>30</v>
      </c>
      <c r="B10" t="s">
        <v>29</v>
      </c>
      <c r="C10" t="s">
        <v>18</v>
      </c>
      <c r="E10" s="3" t="s">
        <v>368</v>
      </c>
      <c r="F10" t="s">
        <v>368</v>
      </c>
      <c r="G10" s="3"/>
      <c r="K10" t="s">
        <v>18</v>
      </c>
      <c r="N10" s="3">
        <v>11</v>
      </c>
      <c r="O10">
        <v>4</v>
      </c>
      <c r="P10" s="3"/>
    </row>
    <row r="11" spans="1:17" x14ac:dyDescent="0.3">
      <c r="B11" t="s">
        <v>31</v>
      </c>
      <c r="C11" t="s">
        <v>18</v>
      </c>
      <c r="E11" s="3" t="s">
        <v>368</v>
      </c>
      <c r="F11" t="s">
        <v>368</v>
      </c>
      <c r="G11" s="3"/>
      <c r="K11" t="s">
        <v>18</v>
      </c>
      <c r="N11" s="3">
        <v>20</v>
      </c>
      <c r="O11">
        <v>14</v>
      </c>
      <c r="P11" s="3"/>
    </row>
    <row r="12" spans="1:17" x14ac:dyDescent="0.3">
      <c r="B12" t="s">
        <v>33</v>
      </c>
      <c r="C12" t="s">
        <v>18</v>
      </c>
      <c r="E12" s="3" t="s">
        <v>368</v>
      </c>
      <c r="F12" t="s">
        <v>368</v>
      </c>
      <c r="G12" s="3" t="s">
        <v>18</v>
      </c>
      <c r="N12" s="3">
        <v>11</v>
      </c>
      <c r="O12">
        <v>9</v>
      </c>
      <c r="P12" s="3"/>
    </row>
    <row r="13" spans="1:17" x14ac:dyDescent="0.3">
      <c r="B13" t="s">
        <v>34</v>
      </c>
      <c r="D13" t="s">
        <v>18</v>
      </c>
      <c r="E13" s="3" t="s">
        <v>368</v>
      </c>
      <c r="F13" t="s">
        <v>368</v>
      </c>
      <c r="G13" s="3" t="s">
        <v>18</v>
      </c>
      <c r="N13" s="3">
        <v>7</v>
      </c>
      <c r="O13">
        <v>14</v>
      </c>
      <c r="P13" s="3"/>
    </row>
    <row r="14" spans="1:17" x14ac:dyDescent="0.3">
      <c r="A14" t="s">
        <v>50</v>
      </c>
      <c r="B14" t="s">
        <v>35</v>
      </c>
      <c r="D14" t="s">
        <v>18</v>
      </c>
      <c r="E14" s="3" t="s">
        <v>368</v>
      </c>
      <c r="F14" t="s">
        <v>368</v>
      </c>
      <c r="G14" s="3" t="s">
        <v>18</v>
      </c>
      <c r="N14" s="3">
        <v>8</v>
      </c>
      <c r="O14">
        <v>6</v>
      </c>
      <c r="P14" s="3"/>
    </row>
    <row r="15" spans="1:17" x14ac:dyDescent="0.3">
      <c r="B15" t="s">
        <v>36</v>
      </c>
      <c r="D15" t="s">
        <v>18</v>
      </c>
      <c r="E15" s="3" t="s">
        <v>368</v>
      </c>
      <c r="F15" t="s">
        <v>368</v>
      </c>
      <c r="G15" s="3" t="s">
        <v>41</v>
      </c>
      <c r="N15" s="3">
        <v>12</v>
      </c>
      <c r="O15">
        <v>15</v>
      </c>
      <c r="P15" s="3"/>
    </row>
    <row r="16" spans="1:17" x14ac:dyDescent="0.3">
      <c r="A16" t="s">
        <v>51</v>
      </c>
      <c r="B16" t="s">
        <v>37</v>
      </c>
      <c r="D16" t="s">
        <v>18</v>
      </c>
      <c r="E16" s="3" t="s">
        <v>368</v>
      </c>
      <c r="F16" t="s">
        <v>368</v>
      </c>
      <c r="G16" s="3" t="s">
        <v>18</v>
      </c>
      <c r="N16" s="3">
        <v>3</v>
      </c>
      <c r="O16">
        <v>4</v>
      </c>
      <c r="P16" s="3" t="s">
        <v>110</v>
      </c>
    </row>
    <row r="17" spans="1:17" x14ac:dyDescent="0.3">
      <c r="A17" t="s">
        <v>52</v>
      </c>
      <c r="B17" t="s">
        <v>37</v>
      </c>
      <c r="D17" t="s">
        <v>18</v>
      </c>
      <c r="E17" s="3" t="s">
        <v>368</v>
      </c>
      <c r="F17" t="s">
        <v>368</v>
      </c>
      <c r="G17" s="3" t="s">
        <v>18</v>
      </c>
      <c r="N17" s="3">
        <v>12</v>
      </c>
      <c r="O17">
        <v>4</v>
      </c>
      <c r="P17" s="3"/>
    </row>
    <row r="18" spans="1:17" x14ac:dyDescent="0.3">
      <c r="B18" t="s">
        <v>38</v>
      </c>
      <c r="C18" t="s">
        <v>18</v>
      </c>
      <c r="E18" s="3" t="s">
        <v>368</v>
      </c>
      <c r="F18" t="s">
        <v>369</v>
      </c>
      <c r="G18" s="3"/>
      <c r="K18" t="s">
        <v>18</v>
      </c>
      <c r="N18" s="3">
        <v>7</v>
      </c>
      <c r="O18">
        <v>2</v>
      </c>
      <c r="P18" s="3"/>
    </row>
    <row r="19" spans="1:17" x14ac:dyDescent="0.3">
      <c r="B19" t="s">
        <v>39</v>
      </c>
      <c r="C19" t="s">
        <v>18</v>
      </c>
      <c r="E19" s="3" t="s">
        <v>368</v>
      </c>
      <c r="F19" t="s">
        <v>368</v>
      </c>
      <c r="G19" s="3" t="s">
        <v>18</v>
      </c>
      <c r="N19" s="3">
        <v>8</v>
      </c>
      <c r="O19">
        <v>5</v>
      </c>
      <c r="P19" s="3"/>
    </row>
    <row r="20" spans="1:17" x14ac:dyDescent="0.3">
      <c r="B20" t="s">
        <v>40</v>
      </c>
      <c r="C20" t="s">
        <v>18</v>
      </c>
      <c r="E20" s="3" t="s">
        <v>368</v>
      </c>
      <c r="F20" t="s">
        <v>368</v>
      </c>
      <c r="G20" s="3" t="s">
        <v>41</v>
      </c>
      <c r="N20" s="3">
        <v>4</v>
      </c>
      <c r="O20">
        <v>10</v>
      </c>
      <c r="P20" s="3"/>
    </row>
    <row r="21" spans="1:17" x14ac:dyDescent="0.3">
      <c r="B21" t="s">
        <v>42</v>
      </c>
      <c r="C21" t="s">
        <v>18</v>
      </c>
      <c r="E21" s="3" t="s">
        <v>368</v>
      </c>
      <c r="F21" t="s">
        <v>368</v>
      </c>
      <c r="G21" s="3"/>
      <c r="K21" t="s">
        <v>18</v>
      </c>
      <c r="N21" s="3">
        <v>6</v>
      </c>
      <c r="O21">
        <v>18</v>
      </c>
      <c r="P21" s="3"/>
    </row>
    <row r="22" spans="1:17" x14ac:dyDescent="0.3">
      <c r="B22" t="s">
        <v>43</v>
      </c>
      <c r="C22" t="s">
        <v>18</v>
      </c>
      <c r="E22" s="3" t="s">
        <v>368</v>
      </c>
      <c r="F22" t="s">
        <v>368</v>
      </c>
      <c r="G22" s="3" t="s">
        <v>55</v>
      </c>
      <c r="I22" t="s">
        <v>55</v>
      </c>
      <c r="N22" s="3">
        <v>7</v>
      </c>
      <c r="O22">
        <v>12</v>
      </c>
      <c r="P22" s="3" t="s">
        <v>44</v>
      </c>
    </row>
    <row r="23" spans="1:17" x14ac:dyDescent="0.3">
      <c r="B23" t="s">
        <v>45</v>
      </c>
      <c r="C23" t="s">
        <v>18</v>
      </c>
      <c r="E23" s="3" t="s">
        <v>368</v>
      </c>
      <c r="F23" t="s">
        <v>368</v>
      </c>
      <c r="G23" s="3"/>
      <c r="K23" t="s">
        <v>18</v>
      </c>
      <c r="N23" s="3">
        <v>5</v>
      </c>
      <c r="O23">
        <v>5</v>
      </c>
      <c r="P23" s="3"/>
    </row>
    <row r="24" spans="1:17" x14ac:dyDescent="0.3">
      <c r="A24" t="s">
        <v>47</v>
      </c>
      <c r="B24" t="s">
        <v>46</v>
      </c>
      <c r="C24" t="s">
        <v>18</v>
      </c>
      <c r="E24" s="3" t="s">
        <v>368</v>
      </c>
      <c r="F24" t="s">
        <v>368</v>
      </c>
      <c r="G24" s="3"/>
      <c r="K24" t="s">
        <v>18</v>
      </c>
      <c r="N24" s="3">
        <v>11</v>
      </c>
      <c r="O24">
        <v>17</v>
      </c>
      <c r="Q24" s="3" t="s">
        <v>48</v>
      </c>
    </row>
    <row r="25" spans="1:17" x14ac:dyDescent="0.3">
      <c r="B25" t="s">
        <v>53</v>
      </c>
      <c r="C25" t="s">
        <v>18</v>
      </c>
      <c r="E25" s="3" t="s">
        <v>368</v>
      </c>
      <c r="F25" t="s">
        <v>368</v>
      </c>
      <c r="G25" s="3"/>
      <c r="K25" t="s">
        <v>18</v>
      </c>
      <c r="N25" s="3">
        <v>8</v>
      </c>
      <c r="O25">
        <v>7</v>
      </c>
    </row>
    <row r="26" spans="1:17" x14ac:dyDescent="0.3">
      <c r="B26" t="s">
        <v>54</v>
      </c>
      <c r="C26" t="s">
        <v>18</v>
      </c>
      <c r="E26" s="3" t="s">
        <v>368</v>
      </c>
      <c r="F26" t="s">
        <v>368</v>
      </c>
      <c r="G26" s="3"/>
      <c r="K26" t="s">
        <v>55</v>
      </c>
      <c r="N26" s="3">
        <v>10</v>
      </c>
      <c r="O26">
        <v>12</v>
      </c>
      <c r="P26" s="3"/>
    </row>
    <row r="27" spans="1:17" x14ac:dyDescent="0.3">
      <c r="A27" t="s">
        <v>189</v>
      </c>
      <c r="B27" t="s">
        <v>56</v>
      </c>
      <c r="C27" t="s">
        <v>18</v>
      </c>
      <c r="E27" s="3" t="s">
        <v>368</v>
      </c>
      <c r="F27" t="s">
        <v>368</v>
      </c>
      <c r="G27" s="3"/>
      <c r="K27" t="s">
        <v>55</v>
      </c>
      <c r="N27" s="3">
        <v>6</v>
      </c>
      <c r="O27">
        <v>6</v>
      </c>
      <c r="P27" s="3"/>
      <c r="Q27" t="s">
        <v>57</v>
      </c>
    </row>
    <row r="28" spans="1:17" x14ac:dyDescent="0.3">
      <c r="B28" t="s">
        <v>58</v>
      </c>
      <c r="C28" t="s">
        <v>18</v>
      </c>
      <c r="E28" s="3" t="s">
        <v>368</v>
      </c>
      <c r="F28" t="s">
        <v>368</v>
      </c>
      <c r="G28" s="3"/>
      <c r="K28" t="s">
        <v>55</v>
      </c>
      <c r="N28" s="3">
        <v>21</v>
      </c>
      <c r="O28">
        <v>7</v>
      </c>
      <c r="P28" s="3"/>
    </row>
    <row r="29" spans="1:17" x14ac:dyDescent="0.3">
      <c r="B29" t="s">
        <v>59</v>
      </c>
      <c r="C29" t="s">
        <v>55</v>
      </c>
      <c r="E29" s="3" t="s">
        <v>368</v>
      </c>
      <c r="F29" t="s">
        <v>368</v>
      </c>
      <c r="G29" s="3" t="s">
        <v>18</v>
      </c>
      <c r="N29" s="3">
        <v>8</v>
      </c>
      <c r="O29">
        <v>18</v>
      </c>
      <c r="P29" s="3"/>
    </row>
    <row r="30" spans="1:17" x14ac:dyDescent="0.3">
      <c r="B30" t="s">
        <v>60</v>
      </c>
      <c r="C30" t="s">
        <v>55</v>
      </c>
      <c r="E30" s="3" t="s">
        <v>368</v>
      </c>
      <c r="F30" t="s">
        <v>368</v>
      </c>
      <c r="G30" s="3"/>
      <c r="K30" t="s">
        <v>55</v>
      </c>
      <c r="L30" t="s">
        <v>18</v>
      </c>
      <c r="N30" s="3">
        <v>5</v>
      </c>
      <c r="O30">
        <v>6</v>
      </c>
      <c r="P30" s="3"/>
      <c r="Q30" t="s">
        <v>61</v>
      </c>
    </row>
    <row r="31" spans="1:17" x14ac:dyDescent="0.3">
      <c r="B31" t="s">
        <v>62</v>
      </c>
      <c r="C31" t="s">
        <v>55</v>
      </c>
      <c r="E31" s="3" t="s">
        <v>368</v>
      </c>
      <c r="F31" t="s">
        <v>369</v>
      </c>
      <c r="G31" s="3"/>
      <c r="K31" t="s">
        <v>55</v>
      </c>
      <c r="N31" s="3">
        <v>10</v>
      </c>
      <c r="O31">
        <v>17</v>
      </c>
      <c r="P31" s="3"/>
      <c r="Q31" t="s">
        <v>63</v>
      </c>
    </row>
    <row r="32" spans="1:17" x14ac:dyDescent="0.3">
      <c r="B32" t="s">
        <v>64</v>
      </c>
      <c r="C32" t="s">
        <v>55</v>
      </c>
      <c r="E32" s="3" t="s">
        <v>368</v>
      </c>
      <c r="F32" t="s">
        <v>368</v>
      </c>
      <c r="G32" s="3" t="s">
        <v>55</v>
      </c>
      <c r="N32" s="3">
        <v>4</v>
      </c>
      <c r="O32">
        <v>21</v>
      </c>
      <c r="P32" s="3"/>
      <c r="Q32" t="s">
        <v>65</v>
      </c>
    </row>
    <row r="33" spans="1:17" x14ac:dyDescent="0.3">
      <c r="B33" t="s">
        <v>66</v>
      </c>
      <c r="C33" t="s">
        <v>55</v>
      </c>
      <c r="E33" s="3" t="s">
        <v>368</v>
      </c>
      <c r="F33" t="s">
        <v>368</v>
      </c>
      <c r="G33" s="3"/>
      <c r="K33" t="s">
        <v>55</v>
      </c>
      <c r="L33" t="s">
        <v>55</v>
      </c>
      <c r="N33" s="3">
        <v>8</v>
      </c>
      <c r="O33">
        <v>17</v>
      </c>
      <c r="P33" s="3"/>
    </row>
    <row r="34" spans="1:17" x14ac:dyDescent="0.3">
      <c r="B34" t="s">
        <v>67</v>
      </c>
      <c r="C34" t="s">
        <v>55</v>
      </c>
      <c r="E34" s="3" t="s">
        <v>368</v>
      </c>
      <c r="F34" t="s">
        <v>368</v>
      </c>
      <c r="G34" s="3"/>
      <c r="K34" t="s">
        <v>55</v>
      </c>
      <c r="N34" s="3">
        <v>9</v>
      </c>
      <c r="O34">
        <v>24</v>
      </c>
      <c r="P34" s="3"/>
      <c r="Q34" s="6" t="s">
        <v>68</v>
      </c>
    </row>
    <row r="35" spans="1:17" x14ac:dyDescent="0.3">
      <c r="B35" t="s">
        <v>69</v>
      </c>
      <c r="C35" t="s">
        <v>55</v>
      </c>
      <c r="E35" s="3" t="s">
        <v>368</v>
      </c>
      <c r="F35" t="s">
        <v>368</v>
      </c>
      <c r="G35" s="3"/>
      <c r="K35" t="s">
        <v>55</v>
      </c>
      <c r="N35" s="3">
        <v>9</v>
      </c>
      <c r="O35">
        <v>14</v>
      </c>
      <c r="P35" s="3" t="s">
        <v>86</v>
      </c>
      <c r="Q35" s="6" t="s">
        <v>68</v>
      </c>
    </row>
    <row r="36" spans="1:17" x14ac:dyDescent="0.3">
      <c r="B36" t="s">
        <v>70</v>
      </c>
      <c r="C36" t="s">
        <v>55</v>
      </c>
      <c r="E36" s="3" t="s">
        <v>368</v>
      </c>
      <c r="F36" t="s">
        <v>368</v>
      </c>
      <c r="G36" s="3"/>
      <c r="K36" t="s">
        <v>55</v>
      </c>
      <c r="N36" s="3">
        <v>6</v>
      </c>
      <c r="O36">
        <v>4</v>
      </c>
      <c r="P36" s="3"/>
    </row>
    <row r="37" spans="1:17" x14ac:dyDescent="0.3">
      <c r="A37" t="s">
        <v>242</v>
      </c>
      <c r="B37" t="s">
        <v>71</v>
      </c>
      <c r="C37" t="s">
        <v>55</v>
      </c>
      <c r="E37" s="3" t="s">
        <v>368</v>
      </c>
      <c r="F37" t="s">
        <v>368</v>
      </c>
      <c r="G37" s="3"/>
      <c r="K37" t="s">
        <v>55</v>
      </c>
      <c r="N37" s="3">
        <v>10</v>
      </c>
      <c r="O37">
        <v>10</v>
      </c>
      <c r="P37" s="3"/>
      <c r="Q37" t="s">
        <v>72</v>
      </c>
    </row>
    <row r="38" spans="1:17" x14ac:dyDescent="0.3">
      <c r="B38" t="s">
        <v>73</v>
      </c>
      <c r="C38" t="s">
        <v>55</v>
      </c>
      <c r="E38" s="3" t="s">
        <v>368</v>
      </c>
      <c r="F38" t="s">
        <v>368</v>
      </c>
      <c r="G38" s="3"/>
      <c r="K38" t="s">
        <v>55</v>
      </c>
      <c r="N38" s="3">
        <v>5</v>
      </c>
      <c r="O38">
        <v>10</v>
      </c>
      <c r="P38" s="3"/>
    </row>
    <row r="39" spans="1:17" x14ac:dyDescent="0.3">
      <c r="B39" t="s">
        <v>74</v>
      </c>
      <c r="C39" t="s">
        <v>55</v>
      </c>
      <c r="E39" s="3" t="s">
        <v>368</v>
      </c>
      <c r="F39" t="s">
        <v>368</v>
      </c>
      <c r="G39" s="3"/>
      <c r="J39" t="s">
        <v>55</v>
      </c>
      <c r="K39" t="s">
        <v>55</v>
      </c>
      <c r="N39" s="3">
        <v>5</v>
      </c>
      <c r="O39">
        <v>4</v>
      </c>
      <c r="P39" s="3"/>
      <c r="Q39" t="s">
        <v>75</v>
      </c>
    </row>
    <row r="40" spans="1:17" x14ac:dyDescent="0.3">
      <c r="B40" t="s">
        <v>76</v>
      </c>
      <c r="C40" t="s">
        <v>55</v>
      </c>
      <c r="E40" s="3" t="s">
        <v>368</v>
      </c>
      <c r="F40" t="s">
        <v>368</v>
      </c>
      <c r="G40" s="3"/>
      <c r="K40" t="s">
        <v>55</v>
      </c>
      <c r="N40" s="3">
        <v>10</v>
      </c>
      <c r="O40">
        <v>9</v>
      </c>
      <c r="P40" s="3"/>
    </row>
    <row r="41" spans="1:17" x14ac:dyDescent="0.3">
      <c r="B41" t="s">
        <v>77</v>
      </c>
      <c r="C41" t="s">
        <v>55</v>
      </c>
      <c r="E41" s="3" t="s">
        <v>368</v>
      </c>
      <c r="F41" t="s">
        <v>368</v>
      </c>
      <c r="G41" s="3"/>
      <c r="K41" t="s">
        <v>55</v>
      </c>
      <c r="N41" s="3">
        <v>22</v>
      </c>
      <c r="O41">
        <v>8</v>
      </c>
      <c r="P41" s="3"/>
      <c r="Q41" t="s">
        <v>78</v>
      </c>
    </row>
    <row r="42" spans="1:17" x14ac:dyDescent="0.3">
      <c r="B42" t="s">
        <v>79</v>
      </c>
      <c r="C42" t="s">
        <v>55</v>
      </c>
      <c r="E42" s="3" t="s">
        <v>368</v>
      </c>
      <c r="F42" t="s">
        <v>368</v>
      </c>
      <c r="G42" s="3"/>
      <c r="K42" t="s">
        <v>55</v>
      </c>
      <c r="N42" s="3">
        <v>9</v>
      </c>
      <c r="O42">
        <v>15</v>
      </c>
      <c r="P42" s="3"/>
    </row>
    <row r="43" spans="1:17" x14ac:dyDescent="0.3">
      <c r="B43" t="s">
        <v>80</v>
      </c>
      <c r="C43" t="s">
        <v>55</v>
      </c>
      <c r="E43" s="3" t="s">
        <v>368</v>
      </c>
      <c r="F43" t="s">
        <v>368</v>
      </c>
      <c r="G43" s="3"/>
      <c r="J43" t="s">
        <v>55</v>
      </c>
      <c r="K43" t="s">
        <v>55</v>
      </c>
      <c r="N43" s="3">
        <v>15</v>
      </c>
      <c r="O43">
        <v>20</v>
      </c>
      <c r="P43" s="3"/>
    </row>
    <row r="44" spans="1:17" x14ac:dyDescent="0.3">
      <c r="A44" t="s">
        <v>150</v>
      </c>
      <c r="B44" t="s">
        <v>81</v>
      </c>
      <c r="C44" t="s">
        <v>55</v>
      </c>
      <c r="E44" s="3" t="s">
        <v>368</v>
      </c>
      <c r="F44" t="s">
        <v>368</v>
      </c>
      <c r="G44" s="3"/>
      <c r="M44" t="s">
        <v>55</v>
      </c>
      <c r="N44" s="3">
        <v>11</v>
      </c>
      <c r="O44">
        <v>8</v>
      </c>
      <c r="P44" s="3" t="s">
        <v>82</v>
      </c>
    </row>
    <row r="45" spans="1:17" x14ac:dyDescent="0.3">
      <c r="B45" t="s">
        <v>83</v>
      </c>
      <c r="C45" t="s">
        <v>55</v>
      </c>
      <c r="E45" s="3" t="s">
        <v>368</v>
      </c>
      <c r="F45" t="s">
        <v>368</v>
      </c>
      <c r="G45" s="3" t="s">
        <v>55</v>
      </c>
      <c r="N45" s="3">
        <v>19</v>
      </c>
      <c r="O45">
        <v>9</v>
      </c>
      <c r="P45" s="3"/>
    </row>
    <row r="46" spans="1:17" x14ac:dyDescent="0.3">
      <c r="B46" t="s">
        <v>84</v>
      </c>
      <c r="C46" t="s">
        <v>55</v>
      </c>
      <c r="E46" s="3" t="s">
        <v>368</v>
      </c>
      <c r="F46" t="s">
        <v>368</v>
      </c>
      <c r="G46" s="3" t="s">
        <v>55</v>
      </c>
      <c r="N46" s="3">
        <v>8</v>
      </c>
      <c r="O46">
        <v>14</v>
      </c>
      <c r="P46" s="3"/>
      <c r="Q46" t="s">
        <v>190</v>
      </c>
    </row>
    <row r="47" spans="1:17" x14ac:dyDescent="0.3">
      <c r="B47" t="s">
        <v>85</v>
      </c>
      <c r="C47" t="s">
        <v>55</v>
      </c>
      <c r="E47" s="3" t="s">
        <v>368</v>
      </c>
      <c r="F47" t="s">
        <v>368</v>
      </c>
      <c r="G47" s="3" t="s">
        <v>55</v>
      </c>
      <c r="N47" s="3">
        <v>9</v>
      </c>
      <c r="O47">
        <v>24</v>
      </c>
      <c r="P47" s="3" t="s">
        <v>350</v>
      </c>
    </row>
    <row r="48" spans="1:17" x14ac:dyDescent="0.3">
      <c r="B48" t="s">
        <v>88</v>
      </c>
      <c r="C48" t="s">
        <v>55</v>
      </c>
      <c r="E48" s="3" t="s">
        <v>368</v>
      </c>
      <c r="F48" t="s">
        <v>369</v>
      </c>
      <c r="G48" s="3"/>
      <c r="K48" t="s">
        <v>55</v>
      </c>
      <c r="N48" s="3">
        <v>5</v>
      </c>
      <c r="O48">
        <v>6</v>
      </c>
      <c r="P48" s="3"/>
      <c r="Q48" t="s">
        <v>87</v>
      </c>
    </row>
    <row r="49" spans="1:17" x14ac:dyDescent="0.3">
      <c r="B49" t="s">
        <v>89</v>
      </c>
      <c r="C49" t="s">
        <v>55</v>
      </c>
      <c r="E49" s="3" t="s">
        <v>368</v>
      </c>
      <c r="F49" t="s">
        <v>368</v>
      </c>
      <c r="G49" s="3"/>
      <c r="K49" t="s">
        <v>55</v>
      </c>
      <c r="N49" s="3">
        <v>18</v>
      </c>
      <c r="O49">
        <v>13</v>
      </c>
      <c r="P49" s="3"/>
    </row>
    <row r="50" spans="1:17" x14ac:dyDescent="0.3">
      <c r="B50" t="s">
        <v>90</v>
      </c>
      <c r="C50" t="s">
        <v>55</v>
      </c>
      <c r="E50" s="3" t="s">
        <v>368</v>
      </c>
      <c r="F50" t="s">
        <v>368</v>
      </c>
      <c r="G50" s="3" t="s">
        <v>55</v>
      </c>
      <c r="N50" s="3">
        <v>30</v>
      </c>
      <c r="O50">
        <v>7</v>
      </c>
      <c r="P50" s="3"/>
    </row>
    <row r="51" spans="1:17" x14ac:dyDescent="0.3">
      <c r="B51" t="s">
        <v>91</v>
      </c>
      <c r="C51" t="s">
        <v>55</v>
      </c>
      <c r="E51" s="3" t="s">
        <v>368</v>
      </c>
      <c r="F51" t="s">
        <v>368</v>
      </c>
      <c r="G51" s="3"/>
      <c r="K51" t="s">
        <v>55</v>
      </c>
      <c r="N51" s="3">
        <v>26</v>
      </c>
      <c r="O51">
        <v>8</v>
      </c>
      <c r="P51" s="3"/>
    </row>
    <row r="52" spans="1:17" x14ac:dyDescent="0.3">
      <c r="B52" t="s">
        <v>92</v>
      </c>
      <c r="C52" t="s">
        <v>55</v>
      </c>
      <c r="E52" s="3" t="s">
        <v>368</v>
      </c>
      <c r="F52" t="s">
        <v>368</v>
      </c>
      <c r="G52" s="3"/>
      <c r="K52" t="s">
        <v>55</v>
      </c>
      <c r="N52" s="3">
        <v>4</v>
      </c>
      <c r="O52">
        <v>23</v>
      </c>
      <c r="P52" s="3"/>
    </row>
    <row r="53" spans="1:17" x14ac:dyDescent="0.3">
      <c r="B53" t="s">
        <v>93</v>
      </c>
      <c r="C53" t="s">
        <v>55</v>
      </c>
      <c r="E53" s="3" t="s">
        <v>368</v>
      </c>
      <c r="F53" t="s">
        <v>368</v>
      </c>
      <c r="G53" s="3"/>
      <c r="K53" t="s">
        <v>55</v>
      </c>
      <c r="L53" t="s">
        <v>55</v>
      </c>
      <c r="N53" s="3">
        <v>5</v>
      </c>
      <c r="O53">
        <v>4</v>
      </c>
      <c r="P53" s="3"/>
      <c r="Q53" t="s">
        <v>94</v>
      </c>
    </row>
    <row r="54" spans="1:17" x14ac:dyDescent="0.3">
      <c r="B54" t="s">
        <v>95</v>
      </c>
      <c r="C54" t="s">
        <v>55</v>
      </c>
      <c r="E54" s="3" t="s">
        <v>368</v>
      </c>
      <c r="F54" t="s">
        <v>368</v>
      </c>
      <c r="G54" s="3"/>
      <c r="K54" t="s">
        <v>55</v>
      </c>
      <c r="N54" s="3">
        <v>8</v>
      </c>
      <c r="O54">
        <v>10</v>
      </c>
      <c r="P54" s="3"/>
    </row>
    <row r="55" spans="1:17" x14ac:dyDescent="0.3">
      <c r="A55" t="s">
        <v>51</v>
      </c>
      <c r="B55" t="s">
        <v>97</v>
      </c>
      <c r="C55" t="s">
        <v>55</v>
      </c>
      <c r="E55" s="3" t="s">
        <v>368</v>
      </c>
      <c r="F55" t="s">
        <v>368</v>
      </c>
      <c r="G55" s="3" t="s">
        <v>55</v>
      </c>
      <c r="N55" s="3">
        <v>13</v>
      </c>
      <c r="O55">
        <v>15</v>
      </c>
      <c r="P55" s="3" t="s">
        <v>109</v>
      </c>
    </row>
    <row r="56" spans="1:17" x14ac:dyDescent="0.3">
      <c r="A56" t="s">
        <v>52</v>
      </c>
      <c r="B56" t="s">
        <v>97</v>
      </c>
      <c r="C56" t="s">
        <v>55</v>
      </c>
      <c r="E56" s="3" t="s">
        <v>368</v>
      </c>
      <c r="F56" t="s">
        <v>368</v>
      </c>
      <c r="G56" s="3" t="s">
        <v>55</v>
      </c>
      <c r="H56" t="s">
        <v>55</v>
      </c>
      <c r="N56" s="3">
        <v>6</v>
      </c>
      <c r="O56">
        <v>15</v>
      </c>
      <c r="P56" s="3"/>
      <c r="Q56" t="s">
        <v>98</v>
      </c>
    </row>
    <row r="57" spans="1:17" x14ac:dyDescent="0.3">
      <c r="B57" t="s">
        <v>99</v>
      </c>
      <c r="C57" t="s">
        <v>55</v>
      </c>
      <c r="E57" s="3" t="s">
        <v>368</v>
      </c>
      <c r="F57" t="s">
        <v>368</v>
      </c>
      <c r="G57" s="3"/>
      <c r="K57" t="s">
        <v>55</v>
      </c>
      <c r="N57" s="3">
        <v>21</v>
      </c>
      <c r="O57">
        <v>7</v>
      </c>
      <c r="P57" s="3"/>
    </row>
    <row r="58" spans="1:17" x14ac:dyDescent="0.3">
      <c r="B58" t="s">
        <v>100</v>
      </c>
      <c r="C58" t="s">
        <v>55</v>
      </c>
      <c r="E58" s="3" t="s">
        <v>368</v>
      </c>
      <c r="F58" t="s">
        <v>369</v>
      </c>
      <c r="G58" s="3"/>
      <c r="K58" t="s">
        <v>55</v>
      </c>
      <c r="N58" s="3">
        <v>9</v>
      </c>
      <c r="O58">
        <v>3</v>
      </c>
      <c r="P58" s="3"/>
      <c r="Q58" t="s">
        <v>78</v>
      </c>
    </row>
    <row r="59" spans="1:17" x14ac:dyDescent="0.3">
      <c r="B59" t="s">
        <v>101</v>
      </c>
      <c r="C59" t="s">
        <v>55</v>
      </c>
      <c r="E59" s="3" t="s">
        <v>368</v>
      </c>
      <c r="F59" t="s">
        <v>368</v>
      </c>
      <c r="G59" s="3"/>
      <c r="K59" t="s">
        <v>55</v>
      </c>
      <c r="N59" s="3">
        <v>4</v>
      </c>
      <c r="O59">
        <v>12</v>
      </c>
      <c r="P59" s="3"/>
    </row>
    <row r="60" spans="1:17" x14ac:dyDescent="0.3">
      <c r="B60" t="s">
        <v>102</v>
      </c>
      <c r="C60" t="s">
        <v>55</v>
      </c>
      <c r="E60" s="3" t="s">
        <v>368</v>
      </c>
      <c r="F60" t="s">
        <v>368</v>
      </c>
      <c r="G60" s="3" t="s">
        <v>55</v>
      </c>
      <c r="N60" s="3">
        <v>8</v>
      </c>
      <c r="O60">
        <v>13</v>
      </c>
      <c r="P60" s="3"/>
    </row>
    <row r="61" spans="1:17" x14ac:dyDescent="0.3">
      <c r="B61" t="s">
        <v>103</v>
      </c>
      <c r="C61" t="s">
        <v>55</v>
      </c>
      <c r="E61" s="3" t="s">
        <v>368</v>
      </c>
      <c r="F61" t="s">
        <v>368</v>
      </c>
      <c r="G61" s="3" t="s">
        <v>55</v>
      </c>
      <c r="N61" s="3">
        <v>8</v>
      </c>
      <c r="O61">
        <v>13</v>
      </c>
      <c r="P61" s="3"/>
    </row>
    <row r="62" spans="1:17" x14ac:dyDescent="0.3">
      <c r="B62" t="s">
        <v>104</v>
      </c>
      <c r="C62" t="s">
        <v>55</v>
      </c>
      <c r="E62" s="3" t="s">
        <v>368</v>
      </c>
      <c r="F62" t="s">
        <v>368</v>
      </c>
      <c r="G62" s="3" t="s">
        <v>55</v>
      </c>
      <c r="N62" s="3">
        <v>10</v>
      </c>
      <c r="O62">
        <v>16</v>
      </c>
      <c r="P62" s="3"/>
    </row>
    <row r="63" spans="1:17" x14ac:dyDescent="0.3">
      <c r="B63" t="s">
        <v>105</v>
      </c>
      <c r="D63" t="s">
        <v>55</v>
      </c>
      <c r="E63" s="3" t="s">
        <v>368</v>
      </c>
      <c r="F63" t="s">
        <v>368</v>
      </c>
      <c r="G63" s="3" t="s">
        <v>55</v>
      </c>
      <c r="I63" t="s">
        <v>55</v>
      </c>
      <c r="N63" s="3">
        <v>3</v>
      </c>
      <c r="O63">
        <v>5</v>
      </c>
      <c r="P63" s="3" t="s">
        <v>44</v>
      </c>
    </row>
    <row r="64" spans="1:17" x14ac:dyDescent="0.3">
      <c r="A64" t="s">
        <v>107</v>
      </c>
      <c r="B64" t="s">
        <v>106</v>
      </c>
      <c r="C64" t="s">
        <v>55</v>
      </c>
      <c r="E64" s="3" t="s">
        <v>368</v>
      </c>
      <c r="F64" t="s">
        <v>368</v>
      </c>
      <c r="G64" s="3" t="s">
        <v>55</v>
      </c>
      <c r="N64" s="3">
        <v>6</v>
      </c>
      <c r="O64">
        <v>6</v>
      </c>
      <c r="P64" s="3" t="s">
        <v>109</v>
      </c>
    </row>
    <row r="65" spans="1:17" x14ac:dyDescent="0.3">
      <c r="A65" t="s">
        <v>108</v>
      </c>
      <c r="B65" t="s">
        <v>106</v>
      </c>
      <c r="C65" t="s">
        <v>55</v>
      </c>
      <c r="E65" s="3" t="s">
        <v>368</v>
      </c>
      <c r="F65" t="s">
        <v>368</v>
      </c>
      <c r="G65" s="3" t="s">
        <v>55</v>
      </c>
      <c r="H65" t="s">
        <v>55</v>
      </c>
      <c r="N65" s="3">
        <v>5</v>
      </c>
      <c r="O65">
        <v>6</v>
      </c>
      <c r="P65" s="3"/>
    </row>
    <row r="66" spans="1:17" x14ac:dyDescent="0.3">
      <c r="A66" t="s">
        <v>112</v>
      </c>
      <c r="B66" t="s">
        <v>111</v>
      </c>
      <c r="C66" t="s">
        <v>55</v>
      </c>
      <c r="E66" s="3" t="s">
        <v>368</v>
      </c>
      <c r="F66" t="s">
        <v>368</v>
      </c>
      <c r="G66" s="3" t="s">
        <v>55</v>
      </c>
      <c r="N66" s="3">
        <v>11</v>
      </c>
      <c r="O66">
        <v>4</v>
      </c>
      <c r="P66" s="3" t="s">
        <v>113</v>
      </c>
      <c r="Q66" t="s">
        <v>114</v>
      </c>
    </row>
    <row r="67" spans="1:17" x14ac:dyDescent="0.3">
      <c r="A67" t="s">
        <v>116</v>
      </c>
      <c r="B67" t="s">
        <v>115</v>
      </c>
      <c r="C67" t="s">
        <v>55</v>
      </c>
      <c r="E67" s="3" t="s">
        <v>368</v>
      </c>
      <c r="F67" t="s">
        <v>368</v>
      </c>
      <c r="G67" s="3"/>
      <c r="M67" t="s">
        <v>55</v>
      </c>
      <c r="N67" s="3">
        <v>7</v>
      </c>
      <c r="O67">
        <v>10</v>
      </c>
      <c r="P67" s="3"/>
    </row>
    <row r="68" spans="1:17" x14ac:dyDescent="0.3">
      <c r="A68" s="15"/>
      <c r="B68" s="15" t="s">
        <v>117</v>
      </c>
      <c r="C68" s="15"/>
      <c r="D68" s="15" t="s">
        <v>55</v>
      </c>
      <c r="E68" s="18" t="s">
        <v>368</v>
      </c>
      <c r="F68" s="15" t="s">
        <v>368</v>
      </c>
      <c r="G68" s="18" t="s">
        <v>55</v>
      </c>
      <c r="H68" s="15"/>
      <c r="I68" s="15" t="s">
        <v>55</v>
      </c>
      <c r="J68" s="15"/>
      <c r="K68" s="15"/>
      <c r="L68" s="15"/>
      <c r="M68" s="15"/>
      <c r="N68" s="18">
        <v>12</v>
      </c>
      <c r="O68" s="15">
        <v>6</v>
      </c>
      <c r="P68" s="18" t="s">
        <v>82</v>
      </c>
      <c r="Q68" t="s">
        <v>118</v>
      </c>
    </row>
    <row r="69" spans="1:17" x14ac:dyDescent="0.3">
      <c r="A69" t="s">
        <v>119</v>
      </c>
      <c r="B69" t="s">
        <v>120</v>
      </c>
      <c r="C69" t="s">
        <v>55</v>
      </c>
      <c r="E69" s="19" t="s">
        <v>368</v>
      </c>
      <c r="F69" t="s">
        <v>368</v>
      </c>
      <c r="G69" s="19"/>
      <c r="K69" t="s">
        <v>55</v>
      </c>
      <c r="N69" s="19">
        <v>10</v>
      </c>
      <c r="O69">
        <v>23</v>
      </c>
      <c r="P69" s="19"/>
      <c r="Q69" t="s">
        <v>121</v>
      </c>
    </row>
    <row r="70" spans="1:17" x14ac:dyDescent="0.3">
      <c r="B70" t="s">
        <v>122</v>
      </c>
      <c r="C70" t="s">
        <v>55</v>
      </c>
      <c r="E70" s="3" t="s">
        <v>368</v>
      </c>
      <c r="F70" t="s">
        <v>368</v>
      </c>
      <c r="G70" s="3"/>
      <c r="K70" t="s">
        <v>55</v>
      </c>
      <c r="N70" s="3">
        <v>9</v>
      </c>
      <c r="O70">
        <v>6</v>
      </c>
      <c r="P70" s="3"/>
      <c r="Q70" t="s">
        <v>123</v>
      </c>
    </row>
    <row r="71" spans="1:17" x14ac:dyDescent="0.3">
      <c r="B71" t="s">
        <v>124</v>
      </c>
      <c r="C71" t="s">
        <v>55</v>
      </c>
      <c r="E71" s="3" t="s">
        <v>368</v>
      </c>
      <c r="F71" t="s">
        <v>369</v>
      </c>
      <c r="G71" s="3"/>
      <c r="K71" t="s">
        <v>55</v>
      </c>
      <c r="N71" s="3">
        <v>7</v>
      </c>
      <c r="O71">
        <v>1</v>
      </c>
      <c r="P71" s="3"/>
      <c r="Q71" t="s">
        <v>125</v>
      </c>
    </row>
    <row r="72" spans="1:17" x14ac:dyDescent="0.3">
      <c r="B72" t="s">
        <v>126</v>
      </c>
      <c r="C72" t="s">
        <v>55</v>
      </c>
      <c r="E72" s="3" t="s">
        <v>368</v>
      </c>
      <c r="F72" t="s">
        <v>368</v>
      </c>
      <c r="G72" s="3"/>
      <c r="K72" t="s">
        <v>55</v>
      </c>
      <c r="N72" s="3">
        <v>15</v>
      </c>
      <c r="O72">
        <v>29</v>
      </c>
      <c r="P72" s="3"/>
    </row>
    <row r="73" spans="1:17" x14ac:dyDescent="0.3">
      <c r="B73" t="s">
        <v>128</v>
      </c>
      <c r="C73" t="s">
        <v>55</v>
      </c>
      <c r="E73" s="3" t="s">
        <v>368</v>
      </c>
      <c r="F73" t="s">
        <v>368</v>
      </c>
      <c r="G73" s="3" t="s">
        <v>55</v>
      </c>
      <c r="N73" s="3">
        <v>12</v>
      </c>
      <c r="O73">
        <v>22</v>
      </c>
      <c r="P73" s="3"/>
      <c r="Q73" t="s">
        <v>129</v>
      </c>
    </row>
    <row r="74" spans="1:17" x14ac:dyDescent="0.3">
      <c r="B74" t="s">
        <v>130</v>
      </c>
      <c r="C74" t="s">
        <v>55</v>
      </c>
      <c r="E74" s="3" t="s">
        <v>368</v>
      </c>
      <c r="F74" t="s">
        <v>368</v>
      </c>
      <c r="G74" s="3"/>
      <c r="K74" t="s">
        <v>55</v>
      </c>
      <c r="L74" t="s">
        <v>55</v>
      </c>
      <c r="N74" s="3">
        <v>11</v>
      </c>
      <c r="O74">
        <v>16</v>
      </c>
      <c r="P74" s="3" t="s">
        <v>132</v>
      </c>
      <c r="Q74" t="s">
        <v>131</v>
      </c>
    </row>
    <row r="75" spans="1:17" x14ac:dyDescent="0.3">
      <c r="B75" t="s">
        <v>133</v>
      </c>
      <c r="C75" t="s">
        <v>55</v>
      </c>
      <c r="E75" s="3" t="s">
        <v>368</v>
      </c>
      <c r="F75" t="s">
        <v>368</v>
      </c>
      <c r="G75" s="3" t="s">
        <v>55</v>
      </c>
      <c r="N75" s="3">
        <v>22</v>
      </c>
      <c r="O75">
        <v>7</v>
      </c>
      <c r="P75" s="3"/>
    </row>
    <row r="76" spans="1:17" x14ac:dyDescent="0.3">
      <c r="B76" t="s">
        <v>134</v>
      </c>
      <c r="D76" t="s">
        <v>55</v>
      </c>
      <c r="E76" s="3" t="s">
        <v>368</v>
      </c>
      <c r="F76" t="s">
        <v>368</v>
      </c>
      <c r="G76" s="3"/>
      <c r="K76" t="s">
        <v>55</v>
      </c>
      <c r="N76" s="3">
        <v>9</v>
      </c>
      <c r="O76">
        <v>15</v>
      </c>
      <c r="P76" s="3"/>
    </row>
    <row r="77" spans="1:17" x14ac:dyDescent="0.3">
      <c r="A77" t="s">
        <v>136</v>
      </c>
      <c r="B77" t="s">
        <v>135</v>
      </c>
      <c r="C77" t="s">
        <v>55</v>
      </c>
      <c r="E77" s="3" t="s">
        <v>368</v>
      </c>
      <c r="F77" t="s">
        <v>368</v>
      </c>
      <c r="G77" s="3" t="s">
        <v>55</v>
      </c>
      <c r="I77" t="s">
        <v>55</v>
      </c>
      <c r="N77" s="3">
        <v>7</v>
      </c>
      <c r="O77">
        <v>19</v>
      </c>
      <c r="P77" s="3" t="s">
        <v>139</v>
      </c>
      <c r="Q77" t="s">
        <v>138</v>
      </c>
    </row>
    <row r="78" spans="1:17" x14ac:dyDescent="0.3">
      <c r="A78" t="s">
        <v>137</v>
      </c>
      <c r="B78" t="s">
        <v>135</v>
      </c>
      <c r="C78" t="s">
        <v>55</v>
      </c>
      <c r="E78" s="3" t="s">
        <v>368</v>
      </c>
      <c r="F78" t="s">
        <v>368</v>
      </c>
      <c r="G78" s="3" t="s">
        <v>55</v>
      </c>
      <c r="I78" t="s">
        <v>55</v>
      </c>
      <c r="N78" s="3">
        <v>11</v>
      </c>
      <c r="O78">
        <v>19</v>
      </c>
      <c r="P78" s="3"/>
    </row>
    <row r="79" spans="1:17" x14ac:dyDescent="0.3">
      <c r="B79" t="s">
        <v>140</v>
      </c>
      <c r="C79" t="s">
        <v>55</v>
      </c>
      <c r="E79" s="3" t="s">
        <v>368</v>
      </c>
      <c r="F79" t="s">
        <v>368</v>
      </c>
      <c r="G79" s="3"/>
      <c r="K79" t="s">
        <v>141</v>
      </c>
      <c r="N79" s="3">
        <v>12</v>
      </c>
      <c r="O79">
        <v>12</v>
      </c>
      <c r="P79" s="3"/>
    </row>
    <row r="80" spans="1:17" x14ac:dyDescent="0.3">
      <c r="B80" t="s">
        <v>142</v>
      </c>
      <c r="C80" t="s">
        <v>55</v>
      </c>
      <c r="E80" s="3" t="s">
        <v>368</v>
      </c>
      <c r="F80" t="s">
        <v>368</v>
      </c>
      <c r="G80" s="3"/>
      <c r="K80" t="s">
        <v>143</v>
      </c>
      <c r="N80" s="3">
        <v>20</v>
      </c>
      <c r="O80">
        <v>11</v>
      </c>
      <c r="P80" s="3"/>
    </row>
    <row r="81" spans="1:17" x14ac:dyDescent="0.3">
      <c r="B81" t="s">
        <v>144</v>
      </c>
      <c r="C81" t="s">
        <v>55</v>
      </c>
      <c r="E81" s="3" t="s">
        <v>368</v>
      </c>
      <c r="F81" t="s">
        <v>368</v>
      </c>
      <c r="G81" s="3"/>
      <c r="K81" t="s">
        <v>55</v>
      </c>
      <c r="N81" s="3">
        <v>12</v>
      </c>
      <c r="O81">
        <v>6</v>
      </c>
      <c r="P81" s="3"/>
    </row>
    <row r="82" spans="1:17" x14ac:dyDescent="0.3">
      <c r="B82" t="s">
        <v>145</v>
      </c>
      <c r="D82" t="s">
        <v>55</v>
      </c>
      <c r="E82" s="3" t="s">
        <v>368</v>
      </c>
      <c r="F82" t="s">
        <v>368</v>
      </c>
      <c r="G82" s="3" t="s">
        <v>55</v>
      </c>
      <c r="N82" s="3">
        <v>13</v>
      </c>
      <c r="O82">
        <v>17</v>
      </c>
      <c r="P82" s="3"/>
    </row>
    <row r="83" spans="1:17" x14ac:dyDescent="0.3">
      <c r="B83" t="s">
        <v>146</v>
      </c>
      <c r="C83" t="s">
        <v>55</v>
      </c>
      <c r="E83" s="3" t="s">
        <v>368</v>
      </c>
      <c r="F83" t="s">
        <v>368</v>
      </c>
      <c r="G83" s="3"/>
      <c r="K83" t="s">
        <v>55</v>
      </c>
      <c r="N83" s="3">
        <v>8</v>
      </c>
      <c r="O83">
        <v>8</v>
      </c>
      <c r="P83" s="3"/>
      <c r="Q83" t="s">
        <v>147</v>
      </c>
    </row>
    <row r="84" spans="1:17" x14ac:dyDescent="0.3">
      <c r="A84" t="s">
        <v>149</v>
      </c>
      <c r="B84" t="s">
        <v>148</v>
      </c>
      <c r="C84" t="s">
        <v>55</v>
      </c>
      <c r="E84" s="3" t="s">
        <v>368</v>
      </c>
      <c r="F84" t="s">
        <v>368</v>
      </c>
      <c r="G84" s="3"/>
      <c r="M84" t="s">
        <v>55</v>
      </c>
      <c r="N84" s="3">
        <v>11</v>
      </c>
      <c r="O84">
        <v>13</v>
      </c>
      <c r="P84" s="3"/>
    </row>
    <row r="85" spans="1:17" x14ac:dyDescent="0.3">
      <c r="B85" t="s">
        <v>151</v>
      </c>
      <c r="C85" t="s">
        <v>55</v>
      </c>
      <c r="E85" s="3" t="s">
        <v>368</v>
      </c>
      <c r="F85" t="s">
        <v>368</v>
      </c>
      <c r="G85" s="3"/>
      <c r="K85" t="s">
        <v>152</v>
      </c>
      <c r="N85" s="3">
        <v>14</v>
      </c>
      <c r="O85">
        <v>2</v>
      </c>
      <c r="P85" s="3"/>
    </row>
    <row r="86" spans="1:17" x14ac:dyDescent="0.3">
      <c r="B86" t="s">
        <v>153</v>
      </c>
      <c r="C86" t="s">
        <v>55</v>
      </c>
      <c r="E86" s="3" t="s">
        <v>368</v>
      </c>
      <c r="F86" t="s">
        <v>368</v>
      </c>
      <c r="G86" s="3"/>
      <c r="K86" t="s">
        <v>55</v>
      </c>
      <c r="N86" s="3">
        <v>5</v>
      </c>
      <c r="O86">
        <v>15</v>
      </c>
      <c r="P86" s="3"/>
    </row>
    <row r="87" spans="1:17" x14ac:dyDescent="0.3">
      <c r="B87" t="s">
        <v>154</v>
      </c>
      <c r="C87" t="s">
        <v>55</v>
      </c>
      <c r="E87" s="3" t="s">
        <v>368</v>
      </c>
      <c r="F87" t="s">
        <v>368</v>
      </c>
      <c r="G87" s="3"/>
      <c r="K87" t="s">
        <v>55</v>
      </c>
      <c r="N87" s="3">
        <v>9</v>
      </c>
      <c r="O87">
        <v>10</v>
      </c>
      <c r="P87" s="3"/>
      <c r="Q87" t="s">
        <v>155</v>
      </c>
    </row>
    <row r="88" spans="1:17" x14ac:dyDescent="0.3">
      <c r="B88" t="s">
        <v>156</v>
      </c>
      <c r="C88" t="s">
        <v>55</v>
      </c>
      <c r="E88" s="3" t="s">
        <v>368</v>
      </c>
      <c r="F88" t="s">
        <v>368</v>
      </c>
      <c r="G88" s="3"/>
      <c r="K88" t="s">
        <v>55</v>
      </c>
      <c r="N88" s="3">
        <v>9</v>
      </c>
      <c r="O88">
        <v>7</v>
      </c>
      <c r="P88" s="3"/>
      <c r="Q88" t="s">
        <v>191</v>
      </c>
    </row>
    <row r="89" spans="1:17" x14ac:dyDescent="0.3">
      <c r="B89" t="s">
        <v>157</v>
      </c>
      <c r="C89" t="s">
        <v>55</v>
      </c>
      <c r="E89" s="3" t="s">
        <v>368</v>
      </c>
      <c r="F89" t="s">
        <v>368</v>
      </c>
      <c r="G89" s="3"/>
      <c r="K89" t="s">
        <v>55</v>
      </c>
      <c r="N89" s="3">
        <v>14</v>
      </c>
      <c r="O89">
        <v>19</v>
      </c>
      <c r="P89" s="3"/>
    </row>
    <row r="90" spans="1:17" x14ac:dyDescent="0.3">
      <c r="A90" t="s">
        <v>107</v>
      </c>
      <c r="B90" t="s">
        <v>158</v>
      </c>
      <c r="D90" t="s">
        <v>55</v>
      </c>
      <c r="E90" s="3" t="s">
        <v>368</v>
      </c>
      <c r="F90" t="s">
        <v>368</v>
      </c>
      <c r="G90" s="3"/>
      <c r="K90" t="s">
        <v>55</v>
      </c>
      <c r="N90" s="3">
        <v>7</v>
      </c>
      <c r="O90">
        <v>5</v>
      </c>
      <c r="P90" s="3" t="s">
        <v>160</v>
      </c>
    </row>
    <row r="91" spans="1:17" x14ac:dyDescent="0.3">
      <c r="A91" t="s">
        <v>159</v>
      </c>
      <c r="B91" t="s">
        <v>158</v>
      </c>
      <c r="D91" t="s">
        <v>55</v>
      </c>
      <c r="E91" s="3" t="s">
        <v>368</v>
      </c>
      <c r="F91" t="s">
        <v>368</v>
      </c>
      <c r="G91" s="3"/>
      <c r="K91" t="s">
        <v>55</v>
      </c>
      <c r="L91" t="s">
        <v>55</v>
      </c>
      <c r="N91" s="3">
        <v>6</v>
      </c>
      <c r="O91">
        <v>5</v>
      </c>
      <c r="P91" s="3" t="s">
        <v>160</v>
      </c>
      <c r="Q91" t="s">
        <v>161</v>
      </c>
    </row>
    <row r="92" spans="1:17" x14ac:dyDescent="0.3">
      <c r="A92" t="s">
        <v>116</v>
      </c>
      <c r="B92" t="s">
        <v>162</v>
      </c>
      <c r="C92" t="s">
        <v>55</v>
      </c>
      <c r="E92" s="3" t="s">
        <v>368</v>
      </c>
      <c r="F92" t="s">
        <v>368</v>
      </c>
      <c r="G92" s="3"/>
      <c r="M92" t="s">
        <v>55</v>
      </c>
      <c r="N92" s="3">
        <v>9</v>
      </c>
      <c r="O92">
        <v>13</v>
      </c>
      <c r="P92" s="3"/>
    </row>
    <row r="93" spans="1:17" x14ac:dyDescent="0.3">
      <c r="B93" t="s">
        <v>163</v>
      </c>
      <c r="C93" t="s">
        <v>55</v>
      </c>
      <c r="E93" s="3" t="s">
        <v>368</v>
      </c>
      <c r="F93" t="s">
        <v>368</v>
      </c>
      <c r="G93" s="3"/>
      <c r="K93" t="s">
        <v>55</v>
      </c>
      <c r="N93" s="3">
        <v>11</v>
      </c>
      <c r="O93">
        <v>11</v>
      </c>
      <c r="P93" s="3"/>
    </row>
    <row r="94" spans="1:17" x14ac:dyDescent="0.3">
      <c r="B94" t="s">
        <v>164</v>
      </c>
      <c r="C94" t="s">
        <v>55</v>
      </c>
      <c r="E94" s="3" t="s">
        <v>368</v>
      </c>
      <c r="F94" t="s">
        <v>368</v>
      </c>
      <c r="G94" s="3"/>
      <c r="K94" t="s">
        <v>55</v>
      </c>
      <c r="N94" s="3">
        <v>12</v>
      </c>
      <c r="O94">
        <v>11</v>
      </c>
      <c r="P94" s="3"/>
    </row>
    <row r="95" spans="1:17" x14ac:dyDescent="0.3">
      <c r="B95" t="s">
        <v>165</v>
      </c>
      <c r="D95" t="s">
        <v>55</v>
      </c>
      <c r="E95" s="3" t="s">
        <v>368</v>
      </c>
      <c r="F95" t="s">
        <v>368</v>
      </c>
      <c r="G95" s="3"/>
      <c r="K95" t="s">
        <v>55</v>
      </c>
      <c r="N95" s="3">
        <v>10</v>
      </c>
      <c r="O95">
        <v>9</v>
      </c>
      <c r="P95" s="3"/>
    </row>
    <row r="96" spans="1:17" x14ac:dyDescent="0.3">
      <c r="B96" t="s">
        <v>166</v>
      </c>
      <c r="C96" t="s">
        <v>55</v>
      </c>
      <c r="E96" s="3" t="s">
        <v>368</v>
      </c>
      <c r="F96" t="s">
        <v>368</v>
      </c>
      <c r="G96" s="3"/>
      <c r="K96" t="s">
        <v>55</v>
      </c>
      <c r="N96" s="3">
        <v>12</v>
      </c>
      <c r="O96">
        <v>6</v>
      </c>
      <c r="P96" s="3"/>
      <c r="Q96" t="s">
        <v>167</v>
      </c>
    </row>
    <row r="97" spans="1:17" x14ac:dyDescent="0.3">
      <c r="B97" t="s">
        <v>168</v>
      </c>
      <c r="C97" t="s">
        <v>55</v>
      </c>
      <c r="E97" s="3" t="s">
        <v>368</v>
      </c>
      <c r="F97" t="s">
        <v>368</v>
      </c>
      <c r="G97" s="3"/>
      <c r="K97" t="s">
        <v>55</v>
      </c>
      <c r="N97" s="3">
        <v>10</v>
      </c>
      <c r="O97">
        <v>18</v>
      </c>
      <c r="P97" s="3"/>
      <c r="Q97" t="s">
        <v>169</v>
      </c>
    </row>
    <row r="98" spans="1:17" x14ac:dyDescent="0.3">
      <c r="B98" t="s">
        <v>170</v>
      </c>
      <c r="D98" t="s">
        <v>55</v>
      </c>
      <c r="E98" s="3" t="s">
        <v>368</v>
      </c>
      <c r="F98" t="s">
        <v>368</v>
      </c>
      <c r="G98" s="3" t="s">
        <v>55</v>
      </c>
      <c r="H98" t="s">
        <v>55</v>
      </c>
      <c r="N98" s="3">
        <v>4</v>
      </c>
      <c r="O98">
        <v>28</v>
      </c>
      <c r="P98" s="3"/>
      <c r="Q98" t="s">
        <v>171</v>
      </c>
    </row>
    <row r="99" spans="1:17" x14ac:dyDescent="0.3">
      <c r="B99" t="s">
        <v>172</v>
      </c>
      <c r="C99" t="s">
        <v>55</v>
      </c>
      <c r="E99" s="3" t="s">
        <v>368</v>
      </c>
      <c r="F99" t="s">
        <v>368</v>
      </c>
      <c r="G99" s="3"/>
      <c r="K99" t="s">
        <v>55</v>
      </c>
      <c r="N99" s="3">
        <v>12</v>
      </c>
      <c r="O99">
        <v>22</v>
      </c>
      <c r="P99" s="3"/>
    </row>
    <row r="100" spans="1:17" x14ac:dyDescent="0.3">
      <c r="A100" t="s">
        <v>174</v>
      </c>
      <c r="B100" t="s">
        <v>173</v>
      </c>
      <c r="C100" t="s">
        <v>55</v>
      </c>
      <c r="E100" s="3" t="s">
        <v>368</v>
      </c>
      <c r="F100" t="s">
        <v>368</v>
      </c>
      <c r="G100" s="3"/>
      <c r="K100" t="s">
        <v>55</v>
      </c>
      <c r="N100" s="3">
        <v>21</v>
      </c>
      <c r="O100">
        <v>11</v>
      </c>
      <c r="P100" s="3"/>
    </row>
    <row r="101" spans="1:17" x14ac:dyDescent="0.3">
      <c r="A101" t="s">
        <v>116</v>
      </c>
      <c r="B101" t="s">
        <v>175</v>
      </c>
      <c r="C101" t="s">
        <v>55</v>
      </c>
      <c r="E101" s="3" t="s">
        <v>368</v>
      </c>
      <c r="F101" t="s">
        <v>368</v>
      </c>
      <c r="G101" s="3"/>
      <c r="M101" t="s">
        <v>55</v>
      </c>
      <c r="N101" s="3">
        <v>12</v>
      </c>
      <c r="O101">
        <v>16</v>
      </c>
      <c r="P101" s="3"/>
      <c r="Q101" t="s">
        <v>176</v>
      </c>
    </row>
    <row r="102" spans="1:17" x14ac:dyDescent="0.3">
      <c r="B102" t="s">
        <v>177</v>
      </c>
      <c r="C102" t="s">
        <v>55</v>
      </c>
      <c r="E102" s="3" t="s">
        <v>368</v>
      </c>
      <c r="F102" t="s">
        <v>368</v>
      </c>
      <c r="G102" s="3"/>
      <c r="K102" t="s">
        <v>55</v>
      </c>
      <c r="N102" s="3">
        <v>16</v>
      </c>
      <c r="O102">
        <v>22</v>
      </c>
      <c r="P102" s="3"/>
      <c r="Q102" t="s">
        <v>178</v>
      </c>
    </row>
    <row r="103" spans="1:17" x14ac:dyDescent="0.3">
      <c r="B103" t="s">
        <v>179</v>
      </c>
      <c r="C103" t="s">
        <v>55</v>
      </c>
      <c r="E103" s="3" t="s">
        <v>368</v>
      </c>
      <c r="F103" t="s">
        <v>368</v>
      </c>
      <c r="G103" s="3"/>
      <c r="K103" t="s">
        <v>55</v>
      </c>
      <c r="N103" s="3">
        <v>9</v>
      </c>
      <c r="O103">
        <v>15</v>
      </c>
      <c r="P103" s="3"/>
    </row>
    <row r="104" spans="1:17" x14ac:dyDescent="0.3">
      <c r="A104" s="24"/>
      <c r="B104" s="24" t="s">
        <v>195</v>
      </c>
      <c r="C104" s="26" t="s">
        <v>55</v>
      </c>
      <c r="D104" s="26"/>
      <c r="E104" s="22" t="s">
        <v>368</v>
      </c>
      <c r="F104" s="13" t="s">
        <v>368</v>
      </c>
      <c r="G104" s="22"/>
      <c r="H104" s="13"/>
      <c r="I104" s="13"/>
      <c r="J104" s="13" t="s">
        <v>55</v>
      </c>
      <c r="K104" s="13" t="s">
        <v>55</v>
      </c>
      <c r="L104" s="13"/>
      <c r="M104" s="13"/>
      <c r="N104" s="22">
        <v>19</v>
      </c>
      <c r="O104" s="13">
        <v>30</v>
      </c>
      <c r="P104" s="22"/>
      <c r="Q104" t="s">
        <v>194</v>
      </c>
    </row>
    <row r="105" spans="1:17" ht="28.8" x14ac:dyDescent="0.3">
      <c r="B105" t="s">
        <v>196</v>
      </c>
      <c r="C105" s="13" t="s">
        <v>55</v>
      </c>
      <c r="D105" s="13"/>
      <c r="E105" s="22" t="s">
        <v>368</v>
      </c>
      <c r="F105" s="13" t="s">
        <v>368</v>
      </c>
      <c r="G105" s="22"/>
      <c r="H105" s="13"/>
      <c r="I105" s="13"/>
      <c r="J105" s="13"/>
      <c r="K105" s="13" t="s">
        <v>55</v>
      </c>
      <c r="L105" s="13" t="s">
        <v>55</v>
      </c>
      <c r="M105" s="13"/>
      <c r="N105" s="22">
        <v>11</v>
      </c>
      <c r="O105" s="13">
        <v>16</v>
      </c>
      <c r="P105" s="22" t="s">
        <v>197</v>
      </c>
    </row>
    <row r="106" spans="1:17" x14ac:dyDescent="0.3">
      <c r="B106" t="s">
        <v>198</v>
      </c>
      <c r="C106" s="13" t="s">
        <v>55</v>
      </c>
      <c r="D106" s="13"/>
      <c r="E106" s="22" t="s">
        <v>368</v>
      </c>
      <c r="F106" s="13" t="s">
        <v>368</v>
      </c>
      <c r="G106" s="22"/>
      <c r="H106" s="13"/>
      <c r="I106" s="13"/>
      <c r="J106" s="13" t="s">
        <v>55</v>
      </c>
      <c r="K106" s="13" t="s">
        <v>55</v>
      </c>
      <c r="L106" s="13"/>
      <c r="M106" s="13"/>
      <c r="N106" s="22">
        <v>25</v>
      </c>
      <c r="O106" s="13">
        <v>25</v>
      </c>
      <c r="P106" s="22"/>
    </row>
    <row r="107" spans="1:17" x14ac:dyDescent="0.3">
      <c r="B107" t="s">
        <v>199</v>
      </c>
      <c r="C107" s="13" t="s">
        <v>55</v>
      </c>
      <c r="D107" s="13"/>
      <c r="E107" s="22" t="s">
        <v>368</v>
      </c>
      <c r="F107" s="13" t="s">
        <v>368</v>
      </c>
      <c r="G107" s="22"/>
      <c r="H107" s="13"/>
      <c r="I107" s="13"/>
      <c r="J107" s="13"/>
      <c r="K107" s="13" t="s">
        <v>55</v>
      </c>
      <c r="L107" s="13"/>
      <c r="M107" s="13"/>
      <c r="N107" s="22">
        <v>9</v>
      </c>
      <c r="O107" s="13">
        <v>16</v>
      </c>
      <c r="P107" s="22"/>
    </row>
    <row r="108" spans="1:17" x14ac:dyDescent="0.3">
      <c r="B108" t="s">
        <v>200</v>
      </c>
      <c r="C108" s="13" t="s">
        <v>55</v>
      </c>
      <c r="D108" s="13"/>
      <c r="E108" s="22" t="s">
        <v>368</v>
      </c>
      <c r="F108" s="13" t="s">
        <v>368</v>
      </c>
      <c r="G108" s="22"/>
      <c r="H108" s="13"/>
      <c r="I108" s="13"/>
      <c r="J108" s="13"/>
      <c r="K108" s="13" t="s">
        <v>55</v>
      </c>
      <c r="L108" s="13"/>
      <c r="M108" s="13"/>
      <c r="N108" s="22">
        <v>11</v>
      </c>
      <c r="O108" s="13">
        <v>9</v>
      </c>
      <c r="P108" s="22"/>
    </row>
    <row r="109" spans="1:17" x14ac:dyDescent="0.3">
      <c r="B109" t="s">
        <v>201</v>
      </c>
      <c r="C109" s="13" t="s">
        <v>55</v>
      </c>
      <c r="D109" s="13"/>
      <c r="E109" s="22" t="s">
        <v>368</v>
      </c>
      <c r="F109" s="13" t="s">
        <v>368</v>
      </c>
      <c r="G109" s="22" t="s">
        <v>55</v>
      </c>
      <c r="H109" s="13"/>
      <c r="I109" s="13"/>
      <c r="J109" s="13"/>
      <c r="K109" s="13"/>
      <c r="L109" s="13"/>
      <c r="M109" s="13"/>
      <c r="N109" s="22">
        <v>9</v>
      </c>
      <c r="O109" s="13">
        <v>10</v>
      </c>
      <c r="P109" s="22"/>
    </row>
    <row r="110" spans="1:17" x14ac:dyDescent="0.3">
      <c r="B110" t="s">
        <v>202</v>
      </c>
      <c r="C110" s="13" t="s">
        <v>55</v>
      </c>
      <c r="D110" s="13"/>
      <c r="E110" s="22" t="s">
        <v>368</v>
      </c>
      <c r="F110" s="13" t="s">
        <v>368</v>
      </c>
      <c r="G110" s="22"/>
      <c r="H110" s="13"/>
      <c r="I110" s="13"/>
      <c r="J110" s="13"/>
      <c r="K110" s="13" t="s">
        <v>55</v>
      </c>
      <c r="L110" s="13"/>
      <c r="M110" s="13"/>
      <c r="N110" s="22">
        <v>12</v>
      </c>
      <c r="O110" s="13">
        <v>24</v>
      </c>
      <c r="P110" s="22"/>
    </row>
    <row r="111" spans="1:17" x14ac:dyDescent="0.3">
      <c r="B111" t="s">
        <v>203</v>
      </c>
      <c r="C111" s="13" t="s">
        <v>55</v>
      </c>
      <c r="D111" s="13"/>
      <c r="E111" s="22" t="s">
        <v>368</v>
      </c>
      <c r="F111" s="13" t="s">
        <v>368</v>
      </c>
      <c r="G111" s="22"/>
      <c r="H111" s="13"/>
      <c r="I111" s="13"/>
      <c r="J111" s="13"/>
      <c r="K111" s="13" t="s">
        <v>55</v>
      </c>
      <c r="L111" s="13"/>
      <c r="M111" s="13"/>
      <c r="N111" s="22">
        <v>20</v>
      </c>
      <c r="O111" s="13">
        <v>11</v>
      </c>
      <c r="P111" s="22"/>
      <c r="Q111" t="s">
        <v>204</v>
      </c>
    </row>
    <row r="112" spans="1:17" x14ac:dyDescent="0.3">
      <c r="B112" t="s">
        <v>205</v>
      </c>
      <c r="C112" s="13" t="s">
        <v>55</v>
      </c>
      <c r="D112" s="13"/>
      <c r="E112" s="22" t="s">
        <v>368</v>
      </c>
      <c r="F112" s="13" t="s">
        <v>368</v>
      </c>
      <c r="G112" s="22"/>
      <c r="H112" s="13"/>
      <c r="I112" s="13"/>
      <c r="J112" s="13" t="s">
        <v>55</v>
      </c>
      <c r="K112" s="13" t="s">
        <v>55</v>
      </c>
      <c r="L112" s="13"/>
      <c r="M112" s="13"/>
      <c r="N112" s="22">
        <v>21</v>
      </c>
      <c r="O112" s="13">
        <v>25</v>
      </c>
      <c r="P112" s="22"/>
      <c r="Q112" t="s">
        <v>206</v>
      </c>
    </row>
    <row r="113" spans="2:17" x14ac:dyDescent="0.3">
      <c r="B113" t="s">
        <v>207</v>
      </c>
      <c r="C113" s="13" t="s">
        <v>55</v>
      </c>
      <c r="D113" s="13"/>
      <c r="E113" s="22" t="s">
        <v>368</v>
      </c>
      <c r="F113" s="13" t="s">
        <v>368</v>
      </c>
      <c r="G113" s="22"/>
      <c r="H113" s="13"/>
      <c r="I113" s="13"/>
      <c r="J113" s="13"/>
      <c r="K113" s="13" t="s">
        <v>55</v>
      </c>
      <c r="L113" s="13"/>
      <c r="M113" s="13"/>
      <c r="N113" s="22">
        <v>9</v>
      </c>
      <c r="O113" s="13">
        <v>17</v>
      </c>
      <c r="P113" s="22"/>
    </row>
    <row r="114" spans="2:17" x14ac:dyDescent="0.3">
      <c r="B114" t="s">
        <v>208</v>
      </c>
      <c r="C114" s="13" t="s">
        <v>55</v>
      </c>
      <c r="E114" s="3" t="s">
        <v>368</v>
      </c>
      <c r="F114" s="13" t="s">
        <v>368</v>
      </c>
      <c r="G114" s="3" t="s">
        <v>55</v>
      </c>
      <c r="N114" s="3">
        <v>17</v>
      </c>
      <c r="O114" s="13">
        <v>17</v>
      </c>
      <c r="P114" s="3"/>
    </row>
    <row r="115" spans="2:17" x14ac:dyDescent="0.3">
      <c r="B115" t="s">
        <v>209</v>
      </c>
      <c r="C115" s="13" t="s">
        <v>55</v>
      </c>
      <c r="E115" s="3" t="s">
        <v>368</v>
      </c>
      <c r="F115" s="13" t="s">
        <v>368</v>
      </c>
      <c r="G115" s="3"/>
      <c r="J115" t="s">
        <v>55</v>
      </c>
      <c r="K115" s="13" t="s">
        <v>55</v>
      </c>
      <c r="N115" s="3">
        <v>11</v>
      </c>
      <c r="O115" s="13">
        <v>24</v>
      </c>
      <c r="P115" s="3"/>
    </row>
    <row r="116" spans="2:17" x14ac:dyDescent="0.3">
      <c r="B116" t="s">
        <v>210</v>
      </c>
      <c r="C116" s="13" t="s">
        <v>55</v>
      </c>
      <c r="E116" s="3" t="s">
        <v>368</v>
      </c>
      <c r="F116" s="13" t="s">
        <v>368</v>
      </c>
      <c r="G116" s="3" t="s">
        <v>55</v>
      </c>
      <c r="N116" s="3">
        <v>14</v>
      </c>
      <c r="O116" s="13">
        <v>22</v>
      </c>
      <c r="P116" s="3"/>
    </row>
    <row r="117" spans="2:17" x14ac:dyDescent="0.3">
      <c r="B117" t="s">
        <v>211</v>
      </c>
      <c r="C117" s="13" t="s">
        <v>55</v>
      </c>
      <c r="E117" s="3" t="s">
        <v>368</v>
      </c>
      <c r="F117" s="13" t="s">
        <v>368</v>
      </c>
      <c r="G117" s="3"/>
      <c r="K117" t="s">
        <v>55</v>
      </c>
      <c r="L117" t="s">
        <v>55</v>
      </c>
      <c r="N117" s="3">
        <v>7</v>
      </c>
      <c r="O117" s="13">
        <v>16</v>
      </c>
      <c r="P117" s="3"/>
      <c r="Q117" t="s">
        <v>212</v>
      </c>
    </row>
    <row r="118" spans="2:17" x14ac:dyDescent="0.3">
      <c r="B118" t="s">
        <v>213</v>
      </c>
      <c r="C118" s="13" t="s">
        <v>55</v>
      </c>
      <c r="E118" s="3" t="s">
        <v>368</v>
      </c>
      <c r="F118" s="13" t="s">
        <v>368</v>
      </c>
      <c r="G118" s="3" t="s">
        <v>55</v>
      </c>
      <c r="N118" s="3">
        <v>18</v>
      </c>
      <c r="O118" s="13">
        <v>30</v>
      </c>
      <c r="P118" s="3"/>
    </row>
    <row r="119" spans="2:17" x14ac:dyDescent="0.3">
      <c r="B119" t="s">
        <v>214</v>
      </c>
      <c r="C119" s="13" t="s">
        <v>55</v>
      </c>
      <c r="E119" s="3" t="s">
        <v>368</v>
      </c>
      <c r="F119" s="13" t="s">
        <v>368</v>
      </c>
      <c r="G119" s="3"/>
      <c r="J119" t="s">
        <v>55</v>
      </c>
      <c r="K119" s="13" t="s">
        <v>55</v>
      </c>
      <c r="N119" s="3">
        <v>5</v>
      </c>
      <c r="O119" s="13">
        <v>10</v>
      </c>
      <c r="P119" s="3"/>
    </row>
    <row r="120" spans="2:17" x14ac:dyDescent="0.3">
      <c r="B120" t="s">
        <v>215</v>
      </c>
      <c r="C120" s="13" t="s">
        <v>55</v>
      </c>
      <c r="D120" s="13"/>
      <c r="E120" s="22" t="s">
        <v>368</v>
      </c>
      <c r="F120" s="13" t="s">
        <v>368</v>
      </c>
      <c r="G120" s="22"/>
      <c r="H120" s="13"/>
      <c r="I120" s="13"/>
      <c r="J120" s="13"/>
      <c r="K120" s="13" t="s">
        <v>55</v>
      </c>
      <c r="L120" s="13" t="s">
        <v>55</v>
      </c>
      <c r="M120" s="13"/>
      <c r="N120" s="22">
        <v>5</v>
      </c>
      <c r="O120" s="13">
        <v>25</v>
      </c>
      <c r="P120" s="3"/>
    </row>
    <row r="121" spans="2:17" x14ac:dyDescent="0.3">
      <c r="B121" t="s">
        <v>216</v>
      </c>
      <c r="C121" s="13" t="s">
        <v>55</v>
      </c>
      <c r="D121" s="13"/>
      <c r="E121" s="22" t="s">
        <v>368</v>
      </c>
      <c r="F121" s="13" t="s">
        <v>368</v>
      </c>
      <c r="G121" s="22"/>
      <c r="H121" s="13"/>
      <c r="I121" s="13"/>
      <c r="J121" s="13"/>
      <c r="K121" s="13" t="s">
        <v>55</v>
      </c>
      <c r="L121" s="13"/>
      <c r="M121" s="13"/>
      <c r="N121" s="22">
        <v>18</v>
      </c>
      <c r="O121" s="13">
        <v>9</v>
      </c>
      <c r="P121" s="3"/>
    </row>
    <row r="122" spans="2:17" x14ac:dyDescent="0.3">
      <c r="B122" t="s">
        <v>217</v>
      </c>
      <c r="C122" s="13" t="s">
        <v>55</v>
      </c>
      <c r="D122" s="13"/>
      <c r="E122" s="22" t="s">
        <v>368</v>
      </c>
      <c r="F122" s="13" t="s">
        <v>368</v>
      </c>
      <c r="G122" s="22"/>
      <c r="H122" s="13"/>
      <c r="I122" s="13"/>
      <c r="J122" s="13"/>
      <c r="K122" s="13" t="s">
        <v>55</v>
      </c>
      <c r="L122" s="13"/>
      <c r="M122" s="13"/>
      <c r="N122" s="22">
        <v>6</v>
      </c>
      <c r="O122" s="13">
        <v>8</v>
      </c>
      <c r="P122" s="3"/>
    </row>
    <row r="123" spans="2:17" ht="28.8" x14ac:dyDescent="0.3">
      <c r="B123" t="s">
        <v>218</v>
      </c>
      <c r="C123" s="13" t="s">
        <v>55</v>
      </c>
      <c r="D123" s="13"/>
      <c r="E123" s="22" t="s">
        <v>368</v>
      </c>
      <c r="F123" s="13" t="s">
        <v>368</v>
      </c>
      <c r="G123" s="22"/>
      <c r="H123" s="13"/>
      <c r="I123" s="13"/>
      <c r="J123" s="13"/>
      <c r="K123" s="13" t="s">
        <v>55</v>
      </c>
      <c r="L123" s="13" t="s">
        <v>55</v>
      </c>
      <c r="M123" s="13"/>
      <c r="N123" s="22">
        <v>21</v>
      </c>
      <c r="O123" s="13">
        <v>23</v>
      </c>
      <c r="P123" s="22" t="s">
        <v>197</v>
      </c>
    </row>
    <row r="124" spans="2:17" ht="15.6" x14ac:dyDescent="0.3">
      <c r="B124" t="s">
        <v>219</v>
      </c>
      <c r="C124" s="13" t="s">
        <v>55</v>
      </c>
      <c r="D124" s="13"/>
      <c r="E124" s="22" t="s">
        <v>368</v>
      </c>
      <c r="F124" s="13" t="s">
        <v>368</v>
      </c>
      <c r="G124" s="22"/>
      <c r="H124" s="13"/>
      <c r="I124" s="13"/>
      <c r="J124" s="13" t="s">
        <v>55</v>
      </c>
      <c r="K124" s="13" t="s">
        <v>55</v>
      </c>
      <c r="L124" s="25"/>
      <c r="M124" s="13"/>
      <c r="N124" s="22">
        <v>7</v>
      </c>
      <c r="O124" s="13">
        <v>18</v>
      </c>
      <c r="P124" s="3"/>
    </row>
    <row r="125" spans="2:17" x14ac:dyDescent="0.3">
      <c r="B125" t="s">
        <v>220</v>
      </c>
      <c r="C125" s="13" t="s">
        <v>55</v>
      </c>
      <c r="D125" s="13"/>
      <c r="E125" s="22" t="s">
        <v>368</v>
      </c>
      <c r="F125" s="13" t="s">
        <v>368</v>
      </c>
      <c r="G125" s="22"/>
      <c r="H125" s="13"/>
      <c r="I125" s="13"/>
      <c r="J125" s="13"/>
      <c r="K125" s="13" t="s">
        <v>55</v>
      </c>
      <c r="L125" s="13"/>
      <c r="M125" s="13"/>
      <c r="N125" s="22">
        <v>5</v>
      </c>
      <c r="O125" s="13">
        <v>17</v>
      </c>
      <c r="P125" s="22"/>
    </row>
    <row r="126" spans="2:17" x14ac:dyDescent="0.3">
      <c r="B126" t="s">
        <v>221</v>
      </c>
      <c r="C126" s="13" t="s">
        <v>55</v>
      </c>
      <c r="D126" s="13"/>
      <c r="E126" s="22" t="s">
        <v>368</v>
      </c>
      <c r="F126" s="13" t="s">
        <v>368</v>
      </c>
      <c r="G126" s="22"/>
      <c r="H126" s="13"/>
      <c r="I126" s="13"/>
      <c r="J126" s="13"/>
      <c r="K126" s="13" t="s">
        <v>55</v>
      </c>
      <c r="L126" s="13"/>
      <c r="M126" s="13"/>
      <c r="N126" s="22">
        <v>13</v>
      </c>
      <c r="O126" s="13">
        <v>20</v>
      </c>
      <c r="P126" s="22"/>
    </row>
    <row r="127" spans="2:17" x14ac:dyDescent="0.3">
      <c r="B127" t="s">
        <v>222</v>
      </c>
      <c r="C127" s="13" t="s">
        <v>55</v>
      </c>
      <c r="D127" s="13"/>
      <c r="E127" s="22" t="s">
        <v>368</v>
      </c>
      <c r="F127" s="13" t="s">
        <v>368</v>
      </c>
      <c r="G127" s="22" t="s">
        <v>55</v>
      </c>
      <c r="H127" s="13" t="s">
        <v>55</v>
      </c>
      <c r="I127" s="13"/>
      <c r="J127" s="13"/>
      <c r="K127" s="13"/>
      <c r="L127" s="13"/>
      <c r="M127" s="13"/>
      <c r="N127" s="22">
        <v>11</v>
      </c>
      <c r="O127" s="13">
        <v>14</v>
      </c>
      <c r="P127" s="22"/>
    </row>
    <row r="128" spans="2:17" x14ac:dyDescent="0.3">
      <c r="B128" t="s">
        <v>223</v>
      </c>
      <c r="C128" s="13" t="s">
        <v>55</v>
      </c>
      <c r="D128" s="13"/>
      <c r="E128" s="22" t="s">
        <v>368</v>
      </c>
      <c r="F128" s="13" t="s">
        <v>368</v>
      </c>
      <c r="G128" s="22"/>
      <c r="H128" s="13"/>
      <c r="I128" s="13"/>
      <c r="J128" s="13"/>
      <c r="K128" s="13" t="s">
        <v>55</v>
      </c>
      <c r="L128" s="13"/>
      <c r="M128" s="13"/>
      <c r="N128" s="22">
        <v>7</v>
      </c>
      <c r="O128" s="13">
        <v>8</v>
      </c>
      <c r="P128" s="22"/>
    </row>
    <row r="129" spans="1:16" x14ac:dyDescent="0.3">
      <c r="B129" t="s">
        <v>224</v>
      </c>
      <c r="C129" s="13" t="s">
        <v>55</v>
      </c>
      <c r="D129" s="13"/>
      <c r="E129" s="22" t="s">
        <v>368</v>
      </c>
      <c r="F129" s="13" t="s">
        <v>368</v>
      </c>
      <c r="G129" s="22"/>
      <c r="H129" s="13"/>
      <c r="I129" s="13"/>
      <c r="J129" s="13"/>
      <c r="K129" s="13" t="s">
        <v>55</v>
      </c>
      <c r="L129" s="13"/>
      <c r="M129" s="13"/>
      <c r="N129" s="22">
        <v>3</v>
      </c>
      <c r="O129" s="13">
        <v>8</v>
      </c>
      <c r="P129" s="22"/>
    </row>
    <row r="130" spans="1:16" x14ac:dyDescent="0.3">
      <c r="A130" t="s">
        <v>226</v>
      </c>
      <c r="B130" t="s">
        <v>225</v>
      </c>
      <c r="C130" s="13" t="s">
        <v>55</v>
      </c>
      <c r="D130" s="13"/>
      <c r="E130" s="22" t="s">
        <v>368</v>
      </c>
      <c r="F130" s="13" t="s">
        <v>368</v>
      </c>
      <c r="G130" s="22"/>
      <c r="H130" s="13"/>
      <c r="I130" s="13"/>
      <c r="J130" s="13"/>
      <c r="K130" s="13"/>
      <c r="L130" s="13"/>
      <c r="M130" s="13" t="s">
        <v>55</v>
      </c>
      <c r="N130" s="22">
        <v>5</v>
      </c>
      <c r="O130" s="13">
        <v>23</v>
      </c>
      <c r="P130" s="22"/>
    </row>
    <row r="131" spans="1:16" x14ac:dyDescent="0.3">
      <c r="B131" t="s">
        <v>227</v>
      </c>
      <c r="C131" s="13" t="s">
        <v>55</v>
      </c>
      <c r="D131" s="13"/>
      <c r="E131" s="22" t="s">
        <v>368</v>
      </c>
      <c r="F131" s="13" t="s">
        <v>368</v>
      </c>
      <c r="G131" s="22"/>
      <c r="H131" s="13"/>
      <c r="I131" s="13"/>
      <c r="J131" s="13"/>
      <c r="K131" s="13" t="s">
        <v>55</v>
      </c>
      <c r="L131" s="13"/>
      <c r="M131" s="13"/>
      <c r="N131" s="22">
        <v>14</v>
      </c>
      <c r="O131" s="13">
        <v>9</v>
      </c>
      <c r="P131" s="22"/>
    </row>
    <row r="132" spans="1:16" x14ac:dyDescent="0.3">
      <c r="B132" t="s">
        <v>228</v>
      </c>
      <c r="C132" s="13" t="s">
        <v>55</v>
      </c>
      <c r="D132" s="13"/>
      <c r="E132" s="22" t="s">
        <v>368</v>
      </c>
      <c r="F132" s="13" t="s">
        <v>368</v>
      </c>
      <c r="G132" s="22" t="s">
        <v>55</v>
      </c>
      <c r="H132" s="13"/>
      <c r="I132" s="13"/>
      <c r="J132" s="13"/>
      <c r="K132" s="13"/>
      <c r="L132" s="13"/>
      <c r="M132" s="13"/>
      <c r="N132" s="22">
        <v>6</v>
      </c>
      <c r="O132" s="13">
        <v>14</v>
      </c>
      <c r="P132" s="22"/>
    </row>
    <row r="133" spans="1:16" x14ac:dyDescent="0.3">
      <c r="B133" t="s">
        <v>229</v>
      </c>
      <c r="C133" s="13" t="s">
        <v>55</v>
      </c>
      <c r="D133" s="13"/>
      <c r="E133" s="22" t="s">
        <v>368</v>
      </c>
      <c r="F133" s="13" t="s">
        <v>368</v>
      </c>
      <c r="G133" s="22"/>
      <c r="H133" s="13"/>
      <c r="I133" s="13"/>
      <c r="J133" s="13"/>
      <c r="K133" s="13" t="s">
        <v>55</v>
      </c>
      <c r="L133" s="13" t="s">
        <v>55</v>
      </c>
      <c r="M133" s="13"/>
      <c r="N133" s="22">
        <v>13</v>
      </c>
      <c r="O133" s="13">
        <v>8</v>
      </c>
      <c r="P133" s="22"/>
    </row>
    <row r="134" spans="1:16" x14ac:dyDescent="0.3">
      <c r="B134" t="s">
        <v>230</v>
      </c>
      <c r="C134" s="13" t="s">
        <v>55</v>
      </c>
      <c r="D134" s="13"/>
      <c r="E134" s="22" t="s">
        <v>368</v>
      </c>
      <c r="F134" s="13" t="s">
        <v>368</v>
      </c>
      <c r="G134" s="22"/>
      <c r="H134" s="13"/>
      <c r="I134" s="13"/>
      <c r="J134" s="13"/>
      <c r="K134" s="13" t="s">
        <v>55</v>
      </c>
      <c r="L134" s="13"/>
      <c r="M134" s="13"/>
      <c r="N134" s="22">
        <v>9</v>
      </c>
      <c r="O134" s="13">
        <v>22</v>
      </c>
      <c r="P134" s="22"/>
    </row>
    <row r="135" spans="1:16" x14ac:dyDescent="0.3">
      <c r="A135" t="s">
        <v>367</v>
      </c>
      <c r="B135" t="s">
        <v>231</v>
      </c>
      <c r="C135" s="28"/>
      <c r="D135" s="28" t="s">
        <v>55</v>
      </c>
      <c r="E135" s="22" t="s">
        <v>368</v>
      </c>
      <c r="F135" s="13" t="s">
        <v>368</v>
      </c>
      <c r="G135" s="22" t="s">
        <v>55</v>
      </c>
      <c r="H135" s="13"/>
      <c r="I135" s="13"/>
      <c r="J135" s="13"/>
      <c r="K135" s="13"/>
      <c r="L135" s="13"/>
      <c r="M135" s="13"/>
      <c r="N135" s="22">
        <v>4</v>
      </c>
      <c r="O135" s="13">
        <v>13</v>
      </c>
      <c r="P135" s="22"/>
    </row>
    <row r="136" spans="1:16" x14ac:dyDescent="0.3">
      <c r="B136" t="s">
        <v>232</v>
      </c>
      <c r="C136" s="13" t="s">
        <v>55</v>
      </c>
      <c r="D136" s="13"/>
      <c r="E136" s="22" t="s">
        <v>368</v>
      </c>
      <c r="F136" s="13" t="s">
        <v>368</v>
      </c>
      <c r="G136" s="22"/>
      <c r="H136" s="13"/>
      <c r="I136" s="13"/>
      <c r="J136" s="13"/>
      <c r="K136" s="13"/>
      <c r="L136" s="13"/>
      <c r="M136" s="13" t="s">
        <v>55</v>
      </c>
      <c r="N136" s="22">
        <v>17</v>
      </c>
      <c r="O136" s="13">
        <v>24</v>
      </c>
      <c r="P136" s="22"/>
    </row>
    <row r="137" spans="1:16" x14ac:dyDescent="0.3">
      <c r="B137" t="s">
        <v>233</v>
      </c>
      <c r="C137" s="13" t="s">
        <v>55</v>
      </c>
      <c r="D137" s="13"/>
      <c r="E137" s="22" t="s">
        <v>368</v>
      </c>
      <c r="F137" s="13" t="s">
        <v>368</v>
      </c>
      <c r="G137" s="22"/>
      <c r="H137" s="13"/>
      <c r="I137" s="13"/>
      <c r="J137" s="13"/>
      <c r="K137" s="13" t="s">
        <v>55</v>
      </c>
      <c r="L137" s="13"/>
      <c r="M137" s="13"/>
      <c r="N137" s="22">
        <v>9</v>
      </c>
      <c r="O137" s="13">
        <v>15</v>
      </c>
      <c r="P137" s="22"/>
    </row>
    <row r="138" spans="1:16" x14ac:dyDescent="0.3">
      <c r="B138" t="s">
        <v>234</v>
      </c>
      <c r="C138" s="13" t="s">
        <v>55</v>
      </c>
      <c r="D138" s="13"/>
      <c r="E138" s="22" t="s">
        <v>368</v>
      </c>
      <c r="F138" s="13" t="s">
        <v>368</v>
      </c>
      <c r="G138" s="22" t="s">
        <v>55</v>
      </c>
      <c r="H138" s="13"/>
      <c r="I138" s="13" t="s">
        <v>55</v>
      </c>
      <c r="J138" s="13"/>
      <c r="K138" s="13"/>
      <c r="L138" s="13"/>
      <c r="M138" s="13"/>
      <c r="N138" s="22">
        <v>4</v>
      </c>
      <c r="O138" s="13">
        <v>11</v>
      </c>
      <c r="P138" s="22"/>
    </row>
    <row r="139" spans="1:16" x14ac:dyDescent="0.3">
      <c r="B139" t="s">
        <v>235</v>
      </c>
      <c r="C139" s="13" t="s">
        <v>55</v>
      </c>
      <c r="D139" s="13"/>
      <c r="E139" s="22" t="s">
        <v>368</v>
      </c>
      <c r="F139" s="13" t="s">
        <v>368</v>
      </c>
      <c r="G139" s="22" t="s">
        <v>55</v>
      </c>
      <c r="H139" s="13"/>
      <c r="I139" s="13"/>
      <c r="J139" s="13"/>
      <c r="K139" s="13"/>
      <c r="L139" s="13"/>
      <c r="M139" s="13"/>
      <c r="N139" s="22">
        <v>12</v>
      </c>
      <c r="O139" s="13">
        <v>14</v>
      </c>
      <c r="P139" s="22"/>
    </row>
    <row r="140" spans="1:16" x14ac:dyDescent="0.3">
      <c r="B140" t="s">
        <v>236</v>
      </c>
      <c r="C140" s="13" t="s">
        <v>55</v>
      </c>
      <c r="D140" s="13"/>
      <c r="E140" s="22" t="s">
        <v>368</v>
      </c>
      <c r="F140" s="13" t="s">
        <v>368</v>
      </c>
      <c r="G140" s="22" t="s">
        <v>55</v>
      </c>
      <c r="H140" s="13"/>
      <c r="I140" s="13" t="s">
        <v>55</v>
      </c>
      <c r="J140" s="13"/>
      <c r="K140" s="13"/>
      <c r="L140" s="13"/>
      <c r="M140" s="13"/>
      <c r="N140" s="22">
        <v>10</v>
      </c>
      <c r="O140" s="13">
        <v>12</v>
      </c>
      <c r="P140" s="3" t="s">
        <v>44</v>
      </c>
    </row>
    <row r="141" spans="1:16" x14ac:dyDescent="0.3">
      <c r="B141" t="s">
        <v>237</v>
      </c>
      <c r="C141" s="13" t="s">
        <v>55</v>
      </c>
      <c r="D141" s="13"/>
      <c r="E141" s="22" t="s">
        <v>368</v>
      </c>
      <c r="F141" s="13" t="s">
        <v>368</v>
      </c>
      <c r="G141" s="22"/>
      <c r="H141" s="13"/>
      <c r="I141" s="13"/>
      <c r="J141" s="13"/>
      <c r="K141" s="13" t="s">
        <v>55</v>
      </c>
      <c r="L141" s="13" t="s">
        <v>55</v>
      </c>
      <c r="M141" s="13"/>
      <c r="N141" s="22">
        <v>6</v>
      </c>
      <c r="O141" s="13">
        <v>9</v>
      </c>
      <c r="P141" s="3"/>
    </row>
    <row r="142" spans="1:16" x14ac:dyDescent="0.3">
      <c r="B142" t="s">
        <v>238</v>
      </c>
      <c r="C142" s="13" t="s">
        <v>55</v>
      </c>
      <c r="D142" s="13"/>
      <c r="E142" s="22" t="s">
        <v>368</v>
      </c>
      <c r="F142" s="13" t="s">
        <v>368</v>
      </c>
      <c r="G142" s="22"/>
      <c r="H142" s="13"/>
      <c r="I142" s="13"/>
      <c r="J142" s="13"/>
      <c r="K142" s="13" t="s">
        <v>55</v>
      </c>
      <c r="L142" s="13"/>
      <c r="M142" s="13"/>
      <c r="N142" s="22">
        <v>6</v>
      </c>
      <c r="O142" s="13">
        <v>3</v>
      </c>
      <c r="P142" s="3"/>
    </row>
    <row r="143" spans="1:16" ht="28.8" x14ac:dyDescent="0.3">
      <c r="B143" t="s">
        <v>239</v>
      </c>
      <c r="C143" s="13" t="s">
        <v>55</v>
      </c>
      <c r="D143" s="13"/>
      <c r="E143" s="22" t="s">
        <v>368</v>
      </c>
      <c r="F143" s="13" t="s">
        <v>369</v>
      </c>
      <c r="G143" s="22"/>
      <c r="H143" s="13"/>
      <c r="I143" s="13"/>
      <c r="J143" s="13"/>
      <c r="K143" s="13" t="s">
        <v>55</v>
      </c>
      <c r="L143" s="13"/>
      <c r="M143" s="13"/>
      <c r="N143" s="22">
        <v>29</v>
      </c>
      <c r="O143" s="13">
        <v>1</v>
      </c>
      <c r="P143" s="3"/>
    </row>
    <row r="144" spans="1:16" x14ac:dyDescent="0.3">
      <c r="B144" t="s">
        <v>240</v>
      </c>
      <c r="C144" s="13" t="s">
        <v>55</v>
      </c>
      <c r="D144" s="13"/>
      <c r="E144" s="22" t="s">
        <v>368</v>
      </c>
      <c r="F144" s="13" t="s">
        <v>368</v>
      </c>
      <c r="G144" s="22"/>
      <c r="H144" s="13"/>
      <c r="I144" s="13"/>
      <c r="J144" s="13"/>
      <c r="K144" s="13" t="s">
        <v>55</v>
      </c>
      <c r="L144" s="13"/>
      <c r="M144" s="13"/>
      <c r="N144" s="22">
        <v>6</v>
      </c>
      <c r="O144" s="13">
        <v>14</v>
      </c>
      <c r="P144" s="3"/>
    </row>
    <row r="145" spans="2:17" x14ac:dyDescent="0.3">
      <c r="B145" t="s">
        <v>241</v>
      </c>
      <c r="C145" s="13" t="s">
        <v>55</v>
      </c>
      <c r="D145" s="13"/>
      <c r="E145" s="22" t="s">
        <v>368</v>
      </c>
      <c r="F145" s="13" t="s">
        <v>368</v>
      </c>
      <c r="G145" s="22"/>
      <c r="H145" s="13"/>
      <c r="I145" s="13"/>
      <c r="J145" s="13" t="s">
        <v>55</v>
      </c>
      <c r="K145" s="13" t="s">
        <v>55</v>
      </c>
      <c r="L145" s="13"/>
      <c r="M145" s="13"/>
      <c r="N145" s="22">
        <v>23</v>
      </c>
      <c r="O145" s="13">
        <v>20</v>
      </c>
      <c r="P145" s="3"/>
    </row>
    <row r="146" spans="2:17" x14ac:dyDescent="0.3">
      <c r="B146" t="s">
        <v>243</v>
      </c>
      <c r="C146" s="13" t="s">
        <v>55</v>
      </c>
      <c r="D146" s="13"/>
      <c r="E146" s="22" t="s">
        <v>368</v>
      </c>
      <c r="F146" s="13" t="s">
        <v>368</v>
      </c>
      <c r="G146" s="22"/>
      <c r="H146" s="13"/>
      <c r="I146" s="13"/>
      <c r="J146" s="13"/>
      <c r="K146" s="13" t="s">
        <v>55</v>
      </c>
      <c r="L146" s="13"/>
      <c r="M146" s="13"/>
      <c r="N146" s="22">
        <v>11</v>
      </c>
      <c r="O146" s="13">
        <v>9</v>
      </c>
      <c r="P146" s="3"/>
    </row>
    <row r="147" spans="2:17" x14ac:dyDescent="0.3">
      <c r="B147" t="s">
        <v>244</v>
      </c>
      <c r="C147" s="13" t="s">
        <v>55</v>
      </c>
      <c r="D147" s="13"/>
      <c r="E147" s="22" t="s">
        <v>368</v>
      </c>
      <c r="F147" s="13" t="s">
        <v>368</v>
      </c>
      <c r="G147" s="22" t="s">
        <v>55</v>
      </c>
      <c r="H147" s="13"/>
      <c r="I147" s="13"/>
      <c r="J147" s="13"/>
      <c r="K147" s="13"/>
      <c r="L147" s="13"/>
      <c r="M147" s="13"/>
      <c r="N147" s="22">
        <v>17</v>
      </c>
      <c r="O147" s="13">
        <v>20</v>
      </c>
      <c r="P147" s="3"/>
    </row>
    <row r="148" spans="2:17" ht="28.8" x14ac:dyDescent="0.3">
      <c r="B148" t="s">
        <v>245</v>
      </c>
      <c r="C148" s="13" t="s">
        <v>55</v>
      </c>
      <c r="D148" s="13"/>
      <c r="E148" s="22" t="s">
        <v>368</v>
      </c>
      <c r="F148" s="13" t="s">
        <v>369</v>
      </c>
      <c r="G148" s="22"/>
      <c r="H148" s="13"/>
      <c r="I148" s="13"/>
      <c r="J148" s="13"/>
      <c r="K148" s="13" t="s">
        <v>55</v>
      </c>
      <c r="L148" s="13"/>
      <c r="M148" s="13"/>
      <c r="N148" s="22">
        <v>6</v>
      </c>
      <c r="O148" s="13">
        <v>8</v>
      </c>
      <c r="P148" s="3"/>
    </row>
    <row r="149" spans="2:17" x14ac:dyDescent="0.3">
      <c r="B149" t="s">
        <v>246</v>
      </c>
      <c r="C149" s="13" t="s">
        <v>55</v>
      </c>
      <c r="D149" s="13"/>
      <c r="E149" s="22" t="s">
        <v>368</v>
      </c>
      <c r="F149" s="13" t="s">
        <v>368</v>
      </c>
      <c r="G149" s="22"/>
      <c r="H149" s="13"/>
      <c r="I149" s="13"/>
      <c r="J149" s="13"/>
      <c r="K149" s="13" t="s">
        <v>55</v>
      </c>
      <c r="L149" s="13" t="s">
        <v>55</v>
      </c>
      <c r="M149" s="13"/>
      <c r="N149" s="22">
        <v>3</v>
      </c>
      <c r="O149" s="13">
        <v>16</v>
      </c>
      <c r="P149" s="3"/>
      <c r="Q149" t="s">
        <v>247</v>
      </c>
    </row>
    <row r="150" spans="2:17" ht="28.8" x14ac:dyDescent="0.3">
      <c r="B150" t="s">
        <v>248</v>
      </c>
      <c r="C150" s="13" t="s">
        <v>55</v>
      </c>
      <c r="D150" s="13"/>
      <c r="E150" s="22" t="s">
        <v>368</v>
      </c>
      <c r="F150" s="13" t="s">
        <v>368</v>
      </c>
      <c r="G150" s="22"/>
      <c r="H150" s="13"/>
      <c r="I150" s="13"/>
      <c r="J150" s="13"/>
      <c r="K150" s="13"/>
      <c r="L150" s="13"/>
      <c r="M150" s="13" t="s">
        <v>55</v>
      </c>
      <c r="N150" s="22">
        <v>9</v>
      </c>
      <c r="O150" s="13">
        <v>14</v>
      </c>
      <c r="P150" s="22" t="s">
        <v>370</v>
      </c>
      <c r="Q150" t="s">
        <v>249</v>
      </c>
    </row>
    <row r="151" spans="2:17" x14ac:dyDescent="0.3">
      <c r="B151" t="s">
        <v>250</v>
      </c>
      <c r="C151" s="13" t="s">
        <v>55</v>
      </c>
      <c r="D151" s="13"/>
      <c r="E151" s="22" t="s">
        <v>368</v>
      </c>
      <c r="F151" s="13" t="s">
        <v>368</v>
      </c>
      <c r="G151" s="22"/>
      <c r="H151" s="13"/>
      <c r="I151" s="13"/>
      <c r="J151" s="13"/>
      <c r="K151" s="13" t="s">
        <v>55</v>
      </c>
      <c r="L151" s="13"/>
      <c r="M151" s="13"/>
      <c r="N151" s="22">
        <v>9</v>
      </c>
      <c r="O151" s="13">
        <v>23</v>
      </c>
      <c r="P151" s="22"/>
    </row>
    <row r="152" spans="2:17" x14ac:dyDescent="0.3">
      <c r="B152" t="s">
        <v>251</v>
      </c>
      <c r="C152" s="13" t="s">
        <v>55</v>
      </c>
      <c r="D152" s="13"/>
      <c r="E152" s="22" t="s">
        <v>368</v>
      </c>
      <c r="F152" s="13" t="s">
        <v>368</v>
      </c>
      <c r="G152" s="22"/>
      <c r="H152" s="13"/>
      <c r="I152" s="13"/>
      <c r="J152" s="13"/>
      <c r="K152" s="13" t="s">
        <v>55</v>
      </c>
      <c r="L152" s="13"/>
      <c r="M152" s="13"/>
      <c r="N152" s="22">
        <v>8</v>
      </c>
      <c r="O152" s="13">
        <v>9</v>
      </c>
      <c r="P152" s="22"/>
    </row>
    <row r="153" spans="2:17" x14ac:dyDescent="0.3">
      <c r="B153" t="s">
        <v>252</v>
      </c>
      <c r="C153" s="13" t="s">
        <v>55</v>
      </c>
      <c r="D153" s="13"/>
      <c r="E153" s="22" t="s">
        <v>368</v>
      </c>
      <c r="F153" s="13" t="s">
        <v>368</v>
      </c>
      <c r="G153" s="22"/>
      <c r="H153" s="13"/>
      <c r="I153" s="13"/>
      <c r="J153" s="13" t="s">
        <v>55</v>
      </c>
      <c r="K153" s="13" t="s">
        <v>55</v>
      </c>
      <c r="L153" s="13"/>
      <c r="M153" s="13"/>
      <c r="N153" s="22">
        <v>33</v>
      </c>
      <c r="O153" s="13">
        <v>13</v>
      </c>
      <c r="P153" s="22"/>
      <c r="Q153" t="s">
        <v>253</v>
      </c>
    </row>
    <row r="154" spans="2:17" x14ac:dyDescent="0.3">
      <c r="B154" t="s">
        <v>254</v>
      </c>
      <c r="C154" s="13" t="s">
        <v>55</v>
      </c>
      <c r="D154" s="13"/>
      <c r="E154" s="22" t="s">
        <v>368</v>
      </c>
      <c r="F154" s="13" t="s">
        <v>368</v>
      </c>
      <c r="G154" s="22"/>
      <c r="H154" s="13"/>
      <c r="I154" s="13"/>
      <c r="J154" s="13" t="s">
        <v>55</v>
      </c>
      <c r="K154" s="13" t="s">
        <v>55</v>
      </c>
      <c r="L154" s="13"/>
      <c r="M154" s="13"/>
      <c r="N154" s="22">
        <v>4</v>
      </c>
      <c r="O154" s="13">
        <v>7</v>
      </c>
      <c r="P154" s="22"/>
      <c r="Q154" t="s">
        <v>255</v>
      </c>
    </row>
    <row r="156" spans="2:17" x14ac:dyDescent="0.3">
      <c r="N156">
        <f>AVERAGE(N4:N155)</f>
        <v>10.695364238410596</v>
      </c>
      <c r="O156">
        <f>AVERAGE(O4:O155)</f>
        <v>13.04635761589404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Feuil1</vt:lpstr>
      <vt:lpstr>Tests</vt:lpstr>
      <vt:lpstr>Longueurs</vt:lpstr>
      <vt:lpstr>150 occurrences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Nathanaël STILMANT</dc:creator>
  <cp:lastModifiedBy>Nathanaël STILMANT</cp:lastModifiedBy>
  <cp:lastPrinted>2024-01-31T14:03:05Z</cp:lastPrinted>
  <dcterms:created xsi:type="dcterms:W3CDTF">2015-06-05T18:19:34Z</dcterms:created>
  <dcterms:modified xsi:type="dcterms:W3CDTF">2026-02-24T17:20:30Z</dcterms:modified>
</cp:coreProperties>
</file>